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SOLFEDJO\takmicenja\REPUBLICKO\REPUBLICKO 2025\exel spiskovi\rezultati\"/>
    </mc:Choice>
  </mc:AlternateContent>
  <bookViews>
    <workbookView xWindow="-105" yWindow="-105" windowWidth="23250" windowHeight="12570"/>
  </bookViews>
  <sheets>
    <sheet name="satnica IVa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3" l="1"/>
  <c r="L17" i="3" s="1"/>
  <c r="J16" i="3"/>
  <c r="L16" i="3" s="1"/>
  <c r="J15" i="3"/>
  <c r="L15" i="3" s="1"/>
  <c r="J14" i="3"/>
  <c r="L14" i="3" s="1"/>
  <c r="J13" i="3"/>
  <c r="L13" i="3" s="1"/>
  <c r="J12" i="3"/>
  <c r="J11" i="3"/>
  <c r="J10" i="3"/>
  <c r="L10" i="3" s="1"/>
  <c r="J9" i="3"/>
  <c r="L9" i="3" s="1"/>
  <c r="J8" i="3"/>
  <c r="L8" i="3" s="1"/>
  <c r="J7" i="3"/>
  <c r="L7" i="3" s="1"/>
  <c r="J6" i="3"/>
  <c r="L6" i="3" s="1"/>
  <c r="J5" i="3"/>
  <c r="J4" i="3"/>
  <c r="L4" i="3" s="1"/>
  <c r="J3" i="3"/>
  <c r="L3" i="3" s="1"/>
  <c r="J2" i="3"/>
  <c r="L2" i="3" s="1"/>
</calcChain>
</file>

<file path=xl/sharedStrings.xml><?xml version="1.0" encoding="utf-8"?>
<sst xmlns="http://schemas.openxmlformats.org/spreadsheetml/2006/main" count="86" uniqueCount="62">
  <si>
    <t>rb</t>
  </si>
  <si>
    <t>ime i prezime IVa</t>
  </si>
  <si>
    <t>škola</t>
  </si>
  <si>
    <t>klasa</t>
  </si>
  <si>
    <t>Helena Katić</t>
  </si>
  <si>
    <t>MŠ "Kosta Manojlović", Zemun</t>
  </si>
  <si>
    <t>Aleksandra Lazendić</t>
  </si>
  <si>
    <t>Sofija Kovačević</t>
  </si>
  <si>
    <t>Teodora Ćurčić</t>
  </si>
  <si>
    <t>Aleksandra Lazendic</t>
  </si>
  <si>
    <t>Aleksandar Ivanović</t>
  </si>
  <si>
    <t>Jasmina Ašiku</t>
  </si>
  <si>
    <t>Radovan Hajzler</t>
  </si>
  <si>
    <t>mš"Mihailo Vukdragović", Šabac</t>
  </si>
  <si>
    <t xml:space="preserve">Gordana Jovičiċ </t>
  </si>
  <si>
    <t>Marta Petrović</t>
  </si>
  <si>
    <t>MŠ "Mokranjac", Beograd</t>
  </si>
  <si>
    <t>Dragana Zoričić</t>
  </si>
  <si>
    <t>Petra Rajak</t>
  </si>
  <si>
    <t>Marko Manojlović</t>
  </si>
  <si>
    <t>"Isidor Bajić" Novi Sad</t>
  </si>
  <si>
    <t>Ana Kovačić</t>
  </si>
  <si>
    <t>Hana Skeledžija</t>
  </si>
  <si>
    <t>Tijana Cvitkovac</t>
  </si>
  <si>
    <t>OMŠ Nevena Popović Beograd</t>
  </si>
  <si>
    <t>Petar Švabić</t>
  </si>
  <si>
    <t>Sofija Grujičić</t>
  </si>
  <si>
    <t>Nina Repčak</t>
  </si>
  <si>
    <t>Josip Slavenski, Novi Sad</t>
  </si>
  <si>
    <t>Josipa Orčić Kopčok</t>
  </si>
  <si>
    <t>Vuk Mihailović</t>
  </si>
  <si>
    <t>ŠOMO Petar Stojanović, Ub</t>
  </si>
  <si>
    <t xml:space="preserve">Marija Božanić </t>
  </si>
  <si>
    <t>Konstantin Ivanović</t>
  </si>
  <si>
    <t>MŠ "dr Vojislav Vučković" Čačak</t>
  </si>
  <si>
    <t>Petar Pavlović</t>
  </si>
  <si>
    <t>Luka Stanišić</t>
  </si>
  <si>
    <t>Jelena Đekić</t>
  </si>
  <si>
    <t>Dubravka Bojić</t>
  </si>
  <si>
    <t>"Josif Marinković", Beograd</t>
  </si>
  <si>
    <t>Darinka Šćepanović</t>
  </si>
  <si>
    <t>Viktor Milić</t>
  </si>
  <si>
    <t>"Živorad Grbić" Valjevo</t>
  </si>
  <si>
    <t>Svetlana Nenezić</t>
  </si>
  <si>
    <t>usmeni deo</t>
  </si>
  <si>
    <t>D i k t a t</t>
  </si>
  <si>
    <t>UKUPNO</t>
  </si>
  <si>
    <t>Nagrada</t>
  </si>
  <si>
    <t>16,00-16,15</t>
  </si>
  <si>
    <t>16,15-16,30</t>
  </si>
  <si>
    <t>16,30-16,45</t>
  </si>
  <si>
    <t>16,45-17,00</t>
  </si>
  <si>
    <t>37,5</t>
  </si>
  <si>
    <t>31,5</t>
  </si>
  <si>
    <t>16,5</t>
  </si>
  <si>
    <t>I</t>
  </si>
  <si>
    <t>II</t>
  </si>
  <si>
    <t>90,83</t>
  </si>
  <si>
    <t>85,17</t>
  </si>
  <si>
    <t>64,83</t>
  </si>
  <si>
    <t>pohvala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</si>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</sst>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2" fontId="0" fillId="0" borderId="0" xfId="0" applyNumberForma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2" fontId="0" fillId="3" borderId="0" xfId="0" applyNumberFormat="1" applyFill="1"/>
    <xf numFmtId="0" fontId="2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="83" zoomScaleNormal="83" workbookViewId="0">
      <selection activeCell="S13" sqref="S13"/>
    </sheetView>
  </sheetViews>
  <sheetFormatPr defaultColWidth="9" defaultRowHeight="24.95" customHeight="1"/>
  <cols>
    <col min="1" max="1" width="4.7109375" style="3" customWidth="1"/>
    <col min="2" max="2" width="29.28515625" customWidth="1"/>
    <col min="3" max="3" width="43.140625" customWidth="1"/>
    <col min="4" max="4" width="22.85546875" style="3" customWidth="1"/>
    <col min="5" max="5" width="22.5703125" hidden="1" customWidth="1"/>
    <col min="6" max="6" width="9" hidden="1" customWidth="1"/>
    <col min="7" max="9" width="12.7109375" hidden="1" customWidth="1"/>
    <col min="10" max="10" width="12.7109375" style="4" customWidth="1"/>
    <col min="11" max="11" width="12.7109375" style="23" customWidth="1"/>
    <col min="12" max="12" width="12.7109375" style="4" customWidth="1"/>
    <col min="13" max="13" width="15.7109375" customWidth="1"/>
  </cols>
  <sheetData>
    <row r="1" spans="1:13" s="1" customFormat="1" ht="24.95" customHeight="1">
      <c r="A1" s="5" t="s">
        <v>0</v>
      </c>
      <c r="B1" s="6" t="s">
        <v>1</v>
      </c>
      <c r="C1" s="6" t="s">
        <v>2</v>
      </c>
      <c r="D1" s="6" t="s">
        <v>3</v>
      </c>
      <c r="E1" s="7" t="s">
        <v>44</v>
      </c>
      <c r="F1" s="6"/>
      <c r="G1" s="8">
        <v>1</v>
      </c>
      <c r="H1" s="8">
        <v>2</v>
      </c>
      <c r="I1" s="8">
        <v>3</v>
      </c>
      <c r="J1" s="21" t="s">
        <v>44</v>
      </c>
      <c r="K1" s="22" t="s">
        <v>45</v>
      </c>
      <c r="L1" s="12" t="s">
        <v>46</v>
      </c>
      <c r="M1" s="13" t="s">
        <v>47</v>
      </c>
    </row>
    <row r="2" spans="1:13" ht="24.95" customHeight="1">
      <c r="A2" s="9">
        <v>1</v>
      </c>
      <c r="B2" s="10" t="s">
        <v>4</v>
      </c>
      <c r="C2" s="10" t="s">
        <v>5</v>
      </c>
      <c r="D2" s="10" t="s">
        <v>6</v>
      </c>
      <c r="E2" s="20" t="s">
        <v>48</v>
      </c>
      <c r="G2">
        <v>50</v>
      </c>
      <c r="H2">
        <v>55</v>
      </c>
      <c r="I2">
        <v>54</v>
      </c>
      <c r="J2" s="4">
        <f>AVERAGE(G2,H2,I2)</f>
        <v>53</v>
      </c>
      <c r="K2" s="23">
        <v>40</v>
      </c>
      <c r="L2" s="19">
        <f>SUM(J2:K2)</f>
        <v>93</v>
      </c>
      <c r="M2" s="18" t="s">
        <v>55</v>
      </c>
    </row>
    <row r="3" spans="1:13" ht="24.95" customHeight="1">
      <c r="A3" s="9">
        <v>2</v>
      </c>
      <c r="B3" s="10" t="s">
        <v>7</v>
      </c>
      <c r="C3" s="10" t="s">
        <v>5</v>
      </c>
      <c r="D3" s="10" t="s">
        <v>6</v>
      </c>
      <c r="E3" s="20"/>
      <c r="G3">
        <v>47</v>
      </c>
      <c r="H3">
        <v>49</v>
      </c>
      <c r="I3">
        <v>48</v>
      </c>
      <c r="J3" s="4">
        <f t="shared" ref="J3:J18" si="0">AVERAGE(G3,H3,I3)</f>
        <v>48</v>
      </c>
      <c r="K3" s="23">
        <v>39</v>
      </c>
      <c r="L3" s="19">
        <f t="shared" ref="L3:L17" si="1">SUM(J3:K3)</f>
        <v>87</v>
      </c>
      <c r="M3" s="18" t="s">
        <v>56</v>
      </c>
    </row>
    <row r="4" spans="1:13" ht="24.95" customHeight="1">
      <c r="A4" s="9">
        <v>3</v>
      </c>
      <c r="B4" s="10" t="s">
        <v>8</v>
      </c>
      <c r="C4" s="10" t="s">
        <v>5</v>
      </c>
      <c r="D4" s="10" t="s">
        <v>9</v>
      </c>
      <c r="E4" s="20"/>
      <c r="G4">
        <v>51</v>
      </c>
      <c r="H4">
        <v>52</v>
      </c>
      <c r="I4">
        <v>52</v>
      </c>
      <c r="J4" s="4">
        <f t="shared" si="0"/>
        <v>51.666666666666664</v>
      </c>
      <c r="K4" s="23">
        <v>30</v>
      </c>
      <c r="L4" s="19">
        <f t="shared" si="1"/>
        <v>81.666666666666657</v>
      </c>
      <c r="M4" s="18" t="s">
        <v>56</v>
      </c>
    </row>
    <row r="5" spans="1:13" ht="24.95" customHeight="1">
      <c r="A5" s="9">
        <v>4</v>
      </c>
      <c r="B5" s="10" t="s">
        <v>10</v>
      </c>
      <c r="C5" s="10" t="s">
        <v>5</v>
      </c>
      <c r="D5" s="10" t="s">
        <v>11</v>
      </c>
      <c r="E5" s="20"/>
      <c r="G5">
        <v>53</v>
      </c>
      <c r="H5">
        <v>54</v>
      </c>
      <c r="I5">
        <v>53</v>
      </c>
      <c r="J5" s="4">
        <f t="shared" si="0"/>
        <v>53.333333333333336</v>
      </c>
      <c r="K5" s="23" t="s">
        <v>52</v>
      </c>
      <c r="L5" s="19" t="s">
        <v>57</v>
      </c>
      <c r="M5" s="18" t="s">
        <v>55</v>
      </c>
    </row>
    <row r="6" spans="1:13" ht="24.95" customHeight="1">
      <c r="A6" s="9">
        <v>5</v>
      </c>
      <c r="B6" s="10" t="s">
        <v>12</v>
      </c>
      <c r="C6" s="10" t="s">
        <v>13</v>
      </c>
      <c r="D6" s="10" t="s">
        <v>14</v>
      </c>
      <c r="E6" s="20" t="s">
        <v>49</v>
      </c>
      <c r="G6">
        <v>58</v>
      </c>
      <c r="H6">
        <v>58</v>
      </c>
      <c r="I6">
        <v>58</v>
      </c>
      <c r="J6" s="4">
        <f t="shared" si="0"/>
        <v>58</v>
      </c>
      <c r="K6" s="23">
        <v>40</v>
      </c>
      <c r="L6" s="19">
        <f t="shared" si="1"/>
        <v>98</v>
      </c>
      <c r="M6" s="18" t="s">
        <v>55</v>
      </c>
    </row>
    <row r="7" spans="1:13" ht="24.95" customHeight="1">
      <c r="A7" s="9">
        <v>6</v>
      </c>
      <c r="B7" s="10" t="s">
        <v>15</v>
      </c>
      <c r="C7" s="10" t="s">
        <v>16</v>
      </c>
      <c r="D7" s="10" t="s">
        <v>17</v>
      </c>
      <c r="E7" s="20"/>
      <c r="G7">
        <v>56</v>
      </c>
      <c r="H7">
        <v>57</v>
      </c>
      <c r="I7">
        <v>57</v>
      </c>
      <c r="J7" s="4">
        <f t="shared" si="0"/>
        <v>56.666666666666664</v>
      </c>
      <c r="K7" s="23">
        <v>40</v>
      </c>
      <c r="L7" s="19">
        <f t="shared" si="1"/>
        <v>96.666666666666657</v>
      </c>
      <c r="M7" s="18" t="s">
        <v>55</v>
      </c>
    </row>
    <row r="8" spans="1:13" ht="24.95" customHeight="1">
      <c r="A8" s="9">
        <v>7</v>
      </c>
      <c r="B8" s="10" t="s">
        <v>18</v>
      </c>
      <c r="C8" s="10" t="s">
        <v>16</v>
      </c>
      <c r="D8" s="10" t="s">
        <v>17</v>
      </c>
      <c r="E8" s="20"/>
      <c r="G8">
        <v>58</v>
      </c>
      <c r="H8">
        <v>58</v>
      </c>
      <c r="I8">
        <v>58</v>
      </c>
      <c r="J8" s="4">
        <f t="shared" si="0"/>
        <v>58</v>
      </c>
      <c r="K8" s="23">
        <v>37</v>
      </c>
      <c r="L8" s="19">
        <f t="shared" si="1"/>
        <v>95</v>
      </c>
      <c r="M8" s="18" t="s">
        <v>55</v>
      </c>
    </row>
    <row r="9" spans="1:13" ht="24.95" customHeight="1">
      <c r="A9" s="9">
        <v>8</v>
      </c>
      <c r="B9" s="10" t="s">
        <v>19</v>
      </c>
      <c r="C9" s="10" t="s">
        <v>20</v>
      </c>
      <c r="D9" s="10" t="s">
        <v>21</v>
      </c>
      <c r="E9" s="20"/>
      <c r="G9">
        <v>59</v>
      </c>
      <c r="H9">
        <v>59</v>
      </c>
      <c r="I9">
        <v>59</v>
      </c>
      <c r="J9" s="4">
        <f t="shared" si="0"/>
        <v>59</v>
      </c>
      <c r="K9" s="23">
        <v>40</v>
      </c>
      <c r="L9" s="19">
        <f t="shared" si="1"/>
        <v>99</v>
      </c>
      <c r="M9" s="18" t="s">
        <v>55</v>
      </c>
    </row>
    <row r="10" spans="1:13" ht="24.95" customHeight="1">
      <c r="A10" s="9">
        <v>9</v>
      </c>
      <c r="B10" s="10" t="s">
        <v>22</v>
      </c>
      <c r="C10" s="10" t="s">
        <v>20</v>
      </c>
      <c r="D10" s="10" t="s">
        <v>21</v>
      </c>
      <c r="E10" s="20" t="s">
        <v>50</v>
      </c>
      <c r="G10">
        <v>59</v>
      </c>
      <c r="H10">
        <v>59</v>
      </c>
      <c r="I10">
        <v>59</v>
      </c>
      <c r="J10" s="4">
        <f t="shared" si="0"/>
        <v>59</v>
      </c>
      <c r="K10" s="23">
        <v>40</v>
      </c>
      <c r="L10" s="19">
        <f t="shared" si="1"/>
        <v>99</v>
      </c>
      <c r="M10" s="18" t="s">
        <v>55</v>
      </c>
    </row>
    <row r="11" spans="1:13" ht="24.95" customHeight="1">
      <c r="A11" s="9">
        <v>10</v>
      </c>
      <c r="B11" s="10" t="s">
        <v>23</v>
      </c>
      <c r="C11" s="10" t="s">
        <v>24</v>
      </c>
      <c r="D11" s="10" t="s">
        <v>25</v>
      </c>
      <c r="E11" s="20"/>
      <c r="G11">
        <v>54</v>
      </c>
      <c r="H11">
        <v>54</v>
      </c>
      <c r="I11">
        <v>53</v>
      </c>
      <c r="J11" s="4">
        <f t="shared" si="0"/>
        <v>53.666666666666664</v>
      </c>
      <c r="K11" s="23" t="s">
        <v>53</v>
      </c>
      <c r="L11" s="19" t="s">
        <v>58</v>
      </c>
      <c r="M11" s="18" t="s">
        <v>56</v>
      </c>
    </row>
    <row r="12" spans="1:13" ht="24.95" customHeight="1">
      <c r="A12" s="9">
        <v>11</v>
      </c>
      <c r="B12" s="10" t="s">
        <v>26</v>
      </c>
      <c r="C12" s="10" t="s">
        <v>24</v>
      </c>
      <c r="D12" s="10" t="s">
        <v>25</v>
      </c>
      <c r="E12" s="20"/>
      <c r="G12">
        <v>49</v>
      </c>
      <c r="H12">
        <v>48</v>
      </c>
      <c r="I12">
        <v>48</v>
      </c>
      <c r="J12" s="4">
        <f t="shared" si="0"/>
        <v>48.333333333333336</v>
      </c>
      <c r="K12" s="23" t="s">
        <v>54</v>
      </c>
      <c r="L12" s="19" t="s">
        <v>59</v>
      </c>
      <c r="M12" s="18" t="s">
        <v>60</v>
      </c>
    </row>
    <row r="13" spans="1:13" ht="24.95" customHeight="1">
      <c r="A13" s="9">
        <v>12</v>
      </c>
      <c r="B13" s="10" t="s">
        <v>27</v>
      </c>
      <c r="C13" s="10" t="s">
        <v>28</v>
      </c>
      <c r="D13" s="10" t="s">
        <v>29</v>
      </c>
      <c r="E13" s="20"/>
      <c r="G13">
        <v>57</v>
      </c>
      <c r="H13">
        <v>58</v>
      </c>
      <c r="I13">
        <v>56</v>
      </c>
      <c r="J13" s="4">
        <f t="shared" si="0"/>
        <v>57</v>
      </c>
      <c r="K13" s="23">
        <v>40</v>
      </c>
      <c r="L13" s="19">
        <f t="shared" si="1"/>
        <v>97</v>
      </c>
      <c r="M13" s="18" t="s">
        <v>55</v>
      </c>
    </row>
    <row r="14" spans="1:13" ht="24.95" customHeight="1">
      <c r="A14" s="9">
        <v>13</v>
      </c>
      <c r="B14" s="10" t="s">
        <v>30</v>
      </c>
      <c r="C14" s="10" t="s">
        <v>31</v>
      </c>
      <c r="D14" s="10" t="s">
        <v>32</v>
      </c>
      <c r="E14" s="20" t="s">
        <v>51</v>
      </c>
      <c r="G14">
        <v>59</v>
      </c>
      <c r="H14">
        <v>59</v>
      </c>
      <c r="I14">
        <v>59</v>
      </c>
      <c r="J14" s="4">
        <f t="shared" si="0"/>
        <v>59</v>
      </c>
      <c r="K14" s="23">
        <v>40</v>
      </c>
      <c r="L14" s="19">
        <f t="shared" si="1"/>
        <v>99</v>
      </c>
      <c r="M14" s="18" t="s">
        <v>55</v>
      </c>
    </row>
    <row r="15" spans="1:13" ht="24.95" customHeight="1">
      <c r="A15" s="9">
        <v>14</v>
      </c>
      <c r="B15" s="10" t="s">
        <v>33</v>
      </c>
      <c r="C15" s="10" t="s">
        <v>34</v>
      </c>
      <c r="D15" s="10" t="s">
        <v>35</v>
      </c>
      <c r="E15" s="20"/>
      <c r="G15">
        <v>58</v>
      </c>
      <c r="H15">
        <v>58</v>
      </c>
      <c r="I15">
        <v>58</v>
      </c>
      <c r="J15" s="4">
        <f t="shared" si="0"/>
        <v>58</v>
      </c>
      <c r="K15" s="23">
        <v>39</v>
      </c>
      <c r="L15" s="19">
        <f t="shared" si="1"/>
        <v>97</v>
      </c>
      <c r="M15" s="18" t="s">
        <v>55</v>
      </c>
    </row>
    <row r="16" spans="1:13" s="2" customFormat="1" ht="24.95" customHeight="1">
      <c r="A16" s="9">
        <v>15</v>
      </c>
      <c r="B16" s="10" t="s">
        <v>36</v>
      </c>
      <c r="C16" s="10" t="s">
        <v>34</v>
      </c>
      <c r="D16" s="10" t="s">
        <v>37</v>
      </c>
      <c r="E16" s="20"/>
      <c r="G16" s="2">
        <v>60</v>
      </c>
      <c r="H16" s="2">
        <v>60</v>
      </c>
      <c r="I16" s="2">
        <v>60</v>
      </c>
      <c r="J16" s="4">
        <f t="shared" si="0"/>
        <v>60</v>
      </c>
      <c r="K16" s="24">
        <v>40</v>
      </c>
      <c r="L16" s="19">
        <f t="shared" si="1"/>
        <v>100</v>
      </c>
      <c r="M16" s="18" t="s">
        <v>55</v>
      </c>
    </row>
    <row r="17" spans="1:13" ht="24.95" customHeight="1">
      <c r="A17" s="9">
        <v>16</v>
      </c>
      <c r="B17" s="11" t="s">
        <v>38</v>
      </c>
      <c r="C17" s="11" t="s">
        <v>39</v>
      </c>
      <c r="D17" s="10" t="s">
        <v>40</v>
      </c>
      <c r="G17">
        <v>54</v>
      </c>
      <c r="H17">
        <v>54</v>
      </c>
      <c r="I17">
        <v>53</v>
      </c>
      <c r="J17" s="4">
        <f t="shared" si="0"/>
        <v>53.666666666666664</v>
      </c>
      <c r="K17" s="23">
        <v>25</v>
      </c>
      <c r="L17" s="19">
        <f t="shared" si="1"/>
        <v>78.666666666666657</v>
      </c>
      <c r="M17" s="18" t="s">
        <v>61</v>
      </c>
    </row>
    <row r="18" spans="1:13" s="17" customFormat="1" ht="24.95" customHeight="1">
      <c r="A18" s="14">
        <v>17</v>
      </c>
      <c r="B18" s="15" t="s">
        <v>41</v>
      </c>
      <c r="C18" s="15" t="s">
        <v>42</v>
      </c>
      <c r="D18" s="16" t="s">
        <v>43</v>
      </c>
      <c r="J18" s="25"/>
      <c r="K18" s="26"/>
      <c r="L18" s="25"/>
      <c r="M18" s="27"/>
    </row>
  </sheetData>
  <mergeCells count="4">
    <mergeCell ref="E2:E5"/>
    <mergeCell ref="E6:E9"/>
    <mergeCell ref="E10:E13"/>
    <mergeCell ref="E14:E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satnica IVa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2025-11-26T19:12:00Z</dcterms:created>
  <dcterms:modified xsi:type="dcterms:W3CDTF">2025-12-08T00:29:40Z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242F5C2FFB63459EA2CB1860F5028A07_12</vt:lpwstr>
  </property>
  <property fmtid="{D5CDD505-2E9C-101B-9397-08002B2CF9AE}" pid="3" name="KSOProductBuildVer">
    <vt:lpwstr>1033-12.2.0.23155</vt:lpwstr>
  </property>
  <property fmtid="{D5CDD505-2E9C-101B-9397-08002B2CF9AE}" pid="4" name="_MarkAsFinal">
    <vt:bool>true</vt:bool>
  </property>
</Properties>
</file>