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SOLFEDJO\takmicenja\REPUBLICKO\REPUBLICKO 2025\exel spiskovi\rezultati\"/>
    </mc:Choice>
  </mc:AlternateContent>
  <bookViews>
    <workbookView xWindow="-105" yWindow="-105" windowWidth="23250" windowHeight="12570"/>
  </bookViews>
  <sheets>
    <sheet name="rezultati IIa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L26" i="3" s="1"/>
  <c r="J25" i="3"/>
  <c r="L25" i="3" s="1"/>
  <c r="J24" i="3"/>
  <c r="L24" i="3" s="1"/>
  <c r="J23" i="3"/>
  <c r="L23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2" i="3"/>
  <c r="L12" i="3" s="1"/>
  <c r="J11" i="3"/>
  <c r="L11" i="3" s="1"/>
  <c r="J10" i="3"/>
  <c r="L10" i="3" s="1"/>
  <c r="J9" i="3"/>
  <c r="L9" i="3" s="1"/>
  <c r="J8" i="3"/>
  <c r="L8" i="3" s="1"/>
  <c r="J7" i="3"/>
  <c r="L7" i="3" s="1"/>
  <c r="J5" i="3"/>
  <c r="L5" i="3" s="1"/>
  <c r="J4" i="3"/>
  <c r="L4" i="3" s="1"/>
  <c r="J3" i="3"/>
  <c r="L3" i="3" s="1"/>
  <c r="J2" i="3"/>
  <c r="L2" i="3" s="1"/>
</calcChain>
</file>

<file path=xl/sharedStrings.xml><?xml version="1.0" encoding="utf-8"?>
<sst xmlns="http://schemas.openxmlformats.org/spreadsheetml/2006/main" count="114" uniqueCount="67">
  <si>
    <t>rb</t>
  </si>
  <si>
    <t>ime i prezime IIa</t>
  </si>
  <si>
    <t>škola</t>
  </si>
  <si>
    <t>klasa</t>
  </si>
  <si>
    <t>Irina Pešić</t>
  </si>
  <si>
    <t>Muzička škola "Stanislav Binički", Leskovac</t>
  </si>
  <si>
    <t>Vesna Zlatanović</t>
  </si>
  <si>
    <t>Mila Mijalković</t>
  </si>
  <si>
    <t>Kornelije Stanković Prokuplje</t>
  </si>
  <si>
    <t>Maja Jovanović</t>
  </si>
  <si>
    <t>Alina Adamov</t>
  </si>
  <si>
    <t>Muzička škola "Stevan Mokranjac" Negotin</t>
  </si>
  <si>
    <t>Kristina Đukić</t>
  </si>
  <si>
    <t>Gala Videnović</t>
  </si>
  <si>
    <t>Iskra Petković</t>
  </si>
  <si>
    <t xml:space="preserve"> "Stevan Mokranjac" Požarevac</t>
  </si>
  <si>
    <t>Marija Obretković</t>
  </si>
  <si>
    <t>Teodora Perić</t>
  </si>
  <si>
    <t>Lejla Grekša</t>
  </si>
  <si>
    <t>Škola za osnovno muzičko obrazovanje Kula</t>
  </si>
  <si>
    <t>Aleksandra Zvicer</t>
  </si>
  <si>
    <t>Nikola Ubovič</t>
  </si>
  <si>
    <t>MŠ  Josif Marinković</t>
  </si>
  <si>
    <t>Jugoslav Tajić</t>
  </si>
  <si>
    <t>Luna Nemarović</t>
  </si>
  <si>
    <t>Omš."Teodor Toša Andrejević" Ruma</t>
  </si>
  <si>
    <t>Predrag Nemarović</t>
  </si>
  <si>
    <t>Marko Pavlović</t>
  </si>
  <si>
    <t>Slavoljub Aleksić</t>
  </si>
  <si>
    <t>Đorđe Đorđević</t>
  </si>
  <si>
    <t>OMŠ Nevena Popović Beograd</t>
  </si>
  <si>
    <t>Petar Švabić</t>
  </si>
  <si>
    <t>Jana Petrović</t>
  </si>
  <si>
    <t>Senka Petrović</t>
  </si>
  <si>
    <t>MŠ Kosta Manojlović, Zemun, Beograd</t>
  </si>
  <si>
    <t>Aleksandra Lazendić</t>
  </si>
  <si>
    <t xml:space="preserve">Gavrilo Grbić </t>
  </si>
  <si>
    <t>Sofija Kosanić</t>
  </si>
  <si>
    <t xml:space="preserve">Marko Nedeljković </t>
  </si>
  <si>
    <t xml:space="preserve">Aleksandra Lazendić </t>
  </si>
  <si>
    <t>Nina Vuković</t>
  </si>
  <si>
    <t>Andrej Križak</t>
  </si>
  <si>
    <t>Miloš Bućan</t>
  </si>
  <si>
    <t>Pavle Jovanovic</t>
  </si>
  <si>
    <t>Aleksandra Lazendic</t>
  </si>
  <si>
    <t xml:space="preserve">Andrej Lemaić </t>
  </si>
  <si>
    <t>Relja Bošković</t>
  </si>
  <si>
    <t>MŠ "Davorin Jenko", Beograd</t>
  </si>
  <si>
    <t>Emilija Milin</t>
  </si>
  <si>
    <t>Andreja Zoričić</t>
  </si>
  <si>
    <t>Boris Vončina</t>
  </si>
  <si>
    <t>" Dr Vojislav Vučković", Beograd</t>
  </si>
  <si>
    <t>Mirjana Nedeljković</t>
  </si>
  <si>
    <t>Kristina Jovanović</t>
  </si>
  <si>
    <t>usmeni deo</t>
  </si>
  <si>
    <t>D i k t a t</t>
  </si>
  <si>
    <t>UKUPNO</t>
  </si>
  <si>
    <t>Nagrada</t>
  </si>
  <si>
    <t>11,30-11,45</t>
  </si>
  <si>
    <t>11,45-12,00</t>
  </si>
  <si>
    <t>12,15-12,30</t>
  </si>
  <si>
    <t>12,30-12,45</t>
  </si>
  <si>
    <t>12,45-13,00</t>
  </si>
  <si>
    <t>13,00-13,15</t>
  </si>
  <si>
    <t>II</t>
  </si>
  <si>
    <t>III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</si>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</sst>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59D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2" fontId="3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2" fontId="2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2" fontId="5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2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4" zoomScale="93" zoomScaleNormal="93" workbookViewId="0">
      <selection activeCell="J6" sqref="J6"/>
    </sheetView>
  </sheetViews>
  <sheetFormatPr defaultColWidth="9" defaultRowHeight="24.95" customHeight="1"/>
  <cols>
    <col min="1" max="1" width="4.7109375" customWidth="1"/>
    <col min="2" max="2" width="22.85546875" customWidth="1"/>
    <col min="3" max="3" width="39.5703125" customWidth="1"/>
    <col min="4" max="4" width="27.140625" customWidth="1"/>
    <col min="5" max="5" width="24.5703125" hidden="1" customWidth="1"/>
    <col min="6" max="6" width="6.85546875" hidden="1" customWidth="1"/>
    <col min="7" max="9" width="12.7109375" hidden="1" customWidth="1"/>
    <col min="10" max="10" width="13.5703125" style="3" customWidth="1"/>
    <col min="11" max="11" width="12.7109375" customWidth="1"/>
    <col min="12" max="12" width="12.7109375" style="4" customWidth="1"/>
    <col min="13" max="13" width="15.7109375" style="15" customWidth="1"/>
  </cols>
  <sheetData>
    <row r="1" spans="1:13" s="1" customFormat="1" ht="24.95" customHeight="1">
      <c r="A1" s="1" t="s">
        <v>0</v>
      </c>
      <c r="B1" s="5" t="s">
        <v>1</v>
      </c>
      <c r="C1" s="5" t="s">
        <v>2</v>
      </c>
      <c r="D1" s="5" t="s">
        <v>3</v>
      </c>
      <c r="E1" s="5" t="s">
        <v>54</v>
      </c>
      <c r="F1" s="5"/>
      <c r="G1" s="6">
        <v>1</v>
      </c>
      <c r="H1" s="6">
        <v>2</v>
      </c>
      <c r="I1" s="6">
        <v>3</v>
      </c>
      <c r="J1" s="10" t="s">
        <v>54</v>
      </c>
      <c r="K1" s="11" t="s">
        <v>55</v>
      </c>
      <c r="L1" s="10" t="s">
        <v>56</v>
      </c>
      <c r="M1" s="11" t="s">
        <v>57</v>
      </c>
    </row>
    <row r="2" spans="1:13" s="2" customFormat="1" ht="24.95" customHeight="1">
      <c r="A2" s="7">
        <v>1</v>
      </c>
      <c r="B2" s="8" t="s">
        <v>4</v>
      </c>
      <c r="C2" s="8" t="s">
        <v>5</v>
      </c>
      <c r="D2" s="8" t="s">
        <v>6</v>
      </c>
      <c r="E2" s="21" t="s">
        <v>58</v>
      </c>
      <c r="G2" s="2">
        <v>60</v>
      </c>
      <c r="H2" s="2">
        <v>60</v>
      </c>
      <c r="I2" s="2">
        <v>58</v>
      </c>
      <c r="J2" s="12">
        <f>AVERAGE(G2,H2,I2)</f>
        <v>59.333333333333336</v>
      </c>
      <c r="K2" s="2">
        <v>25</v>
      </c>
      <c r="L2" s="13">
        <f>SUM(J2:K2)</f>
        <v>84.333333333333343</v>
      </c>
      <c r="M2" s="16" t="s">
        <v>64</v>
      </c>
    </row>
    <row r="3" spans="1:13" s="2" customFormat="1" ht="24.95" customHeight="1">
      <c r="A3" s="7">
        <v>2</v>
      </c>
      <c r="B3" s="8" t="s">
        <v>7</v>
      </c>
      <c r="C3" s="8" t="s">
        <v>8</v>
      </c>
      <c r="D3" s="8" t="s">
        <v>9</v>
      </c>
      <c r="E3" s="21"/>
      <c r="G3" s="2">
        <v>56</v>
      </c>
      <c r="H3" s="2">
        <v>58</v>
      </c>
      <c r="I3" s="2">
        <v>54</v>
      </c>
      <c r="J3" s="12">
        <f t="shared" ref="J3:J26" si="0">AVERAGE(G3,H3,I3)</f>
        <v>56</v>
      </c>
      <c r="K3" s="2">
        <v>30</v>
      </c>
      <c r="L3" s="13">
        <f t="shared" ref="L3:L26" si="1">SUM(J3:K3)</f>
        <v>86</v>
      </c>
      <c r="M3" s="16" t="s">
        <v>64</v>
      </c>
    </row>
    <row r="4" spans="1:13" s="2" customFormat="1" ht="24.95" customHeight="1">
      <c r="A4" s="7">
        <v>3</v>
      </c>
      <c r="B4" s="8" t="s">
        <v>10</v>
      </c>
      <c r="C4" s="8" t="s">
        <v>11</v>
      </c>
      <c r="D4" s="8" t="s">
        <v>12</v>
      </c>
      <c r="E4" s="21"/>
      <c r="G4" s="2">
        <v>55</v>
      </c>
      <c r="H4" s="2">
        <v>52</v>
      </c>
      <c r="I4" s="2">
        <v>50</v>
      </c>
      <c r="J4" s="12">
        <f t="shared" si="0"/>
        <v>52.333333333333336</v>
      </c>
      <c r="K4" s="2">
        <v>35</v>
      </c>
      <c r="L4" s="13">
        <f t="shared" si="1"/>
        <v>87.333333333333343</v>
      </c>
      <c r="M4" s="16" t="s">
        <v>64</v>
      </c>
    </row>
    <row r="5" spans="1:13" s="2" customFormat="1" ht="24.95" customHeight="1">
      <c r="A5" s="7">
        <v>4</v>
      </c>
      <c r="B5" s="8" t="s">
        <v>13</v>
      </c>
      <c r="C5" s="8" t="s">
        <v>11</v>
      </c>
      <c r="D5" s="8" t="s">
        <v>12</v>
      </c>
      <c r="E5" s="21"/>
      <c r="G5" s="2">
        <v>49</v>
      </c>
      <c r="H5" s="2">
        <v>45</v>
      </c>
      <c r="I5" s="2">
        <v>40</v>
      </c>
      <c r="J5" s="12">
        <f t="shared" si="0"/>
        <v>44.666666666666664</v>
      </c>
      <c r="K5" s="2">
        <v>30</v>
      </c>
      <c r="L5" s="13">
        <f t="shared" si="1"/>
        <v>74.666666666666657</v>
      </c>
      <c r="M5" s="16" t="s">
        <v>65</v>
      </c>
    </row>
    <row r="6" spans="1:13" s="2" customFormat="1" ht="24.95" customHeight="1">
      <c r="A6" s="7">
        <v>5</v>
      </c>
      <c r="B6" s="9" t="s">
        <v>14</v>
      </c>
      <c r="C6" s="9" t="s">
        <v>15</v>
      </c>
      <c r="D6" s="9" t="s">
        <v>16</v>
      </c>
      <c r="E6" s="21" t="s">
        <v>59</v>
      </c>
      <c r="G6" s="14"/>
      <c r="H6" s="14"/>
      <c r="I6" s="14"/>
      <c r="J6" s="19"/>
      <c r="K6" s="20"/>
      <c r="L6" s="17"/>
      <c r="M6" s="18"/>
    </row>
    <row r="7" spans="1:13" s="2" customFormat="1" ht="24.95" customHeight="1">
      <c r="A7" s="7">
        <v>6</v>
      </c>
      <c r="B7" s="9" t="s">
        <v>17</v>
      </c>
      <c r="C7" s="9" t="s">
        <v>15</v>
      </c>
      <c r="D7" s="9" t="s">
        <v>16</v>
      </c>
      <c r="E7" s="21"/>
      <c r="G7" s="2">
        <v>58</v>
      </c>
      <c r="H7" s="2">
        <v>57</v>
      </c>
      <c r="I7" s="2">
        <v>57</v>
      </c>
      <c r="J7" s="12">
        <f t="shared" si="0"/>
        <v>57.333333333333336</v>
      </c>
      <c r="K7" s="2">
        <v>40</v>
      </c>
      <c r="L7" s="13">
        <f t="shared" si="1"/>
        <v>97.333333333333343</v>
      </c>
      <c r="M7" s="16" t="s">
        <v>66</v>
      </c>
    </row>
    <row r="8" spans="1:13" s="2" customFormat="1" ht="24.95" customHeight="1">
      <c r="A8" s="7">
        <v>7</v>
      </c>
      <c r="B8" s="8" t="s">
        <v>18</v>
      </c>
      <c r="C8" s="8" t="s">
        <v>19</v>
      </c>
      <c r="D8" s="8" t="s">
        <v>20</v>
      </c>
      <c r="E8" s="21"/>
      <c r="G8" s="2">
        <v>57</v>
      </c>
      <c r="H8" s="2">
        <v>57</v>
      </c>
      <c r="I8" s="2">
        <v>57</v>
      </c>
      <c r="J8" s="12">
        <f t="shared" si="0"/>
        <v>57</v>
      </c>
      <c r="K8" s="2">
        <v>40</v>
      </c>
      <c r="L8" s="13">
        <f t="shared" si="1"/>
        <v>97</v>
      </c>
      <c r="M8" s="16" t="s">
        <v>66</v>
      </c>
    </row>
    <row r="9" spans="1:13" s="2" customFormat="1" ht="24.95" customHeight="1">
      <c r="A9" s="7">
        <v>8</v>
      </c>
      <c r="B9" s="8" t="s">
        <v>21</v>
      </c>
      <c r="C9" s="8" t="s">
        <v>22</v>
      </c>
      <c r="D9" s="8" t="s">
        <v>23</v>
      </c>
      <c r="E9" s="21"/>
      <c r="G9" s="2">
        <v>52</v>
      </c>
      <c r="H9" s="2">
        <v>54</v>
      </c>
      <c r="I9" s="2">
        <v>53</v>
      </c>
      <c r="J9" s="12">
        <f t="shared" si="0"/>
        <v>53</v>
      </c>
      <c r="K9" s="2">
        <v>40</v>
      </c>
      <c r="L9" s="13">
        <f t="shared" si="1"/>
        <v>93</v>
      </c>
      <c r="M9" s="16" t="s">
        <v>66</v>
      </c>
    </row>
    <row r="10" spans="1:13" s="2" customFormat="1" ht="24.95" customHeight="1">
      <c r="A10" s="7">
        <v>9</v>
      </c>
      <c r="B10" s="8" t="s">
        <v>24</v>
      </c>
      <c r="C10" s="8" t="s">
        <v>25</v>
      </c>
      <c r="D10" s="8" t="s">
        <v>26</v>
      </c>
      <c r="E10" s="21" t="s">
        <v>60</v>
      </c>
      <c r="G10" s="2">
        <v>60</v>
      </c>
      <c r="H10" s="2">
        <v>60</v>
      </c>
      <c r="I10" s="2">
        <v>60</v>
      </c>
      <c r="J10" s="12">
        <f t="shared" si="0"/>
        <v>60</v>
      </c>
      <c r="K10" s="2">
        <v>30</v>
      </c>
      <c r="L10" s="13">
        <f t="shared" si="1"/>
        <v>90</v>
      </c>
      <c r="M10" s="16" t="s">
        <v>66</v>
      </c>
    </row>
    <row r="11" spans="1:13" s="2" customFormat="1" ht="24.95" customHeight="1">
      <c r="A11" s="7">
        <v>10</v>
      </c>
      <c r="B11" s="8" t="s">
        <v>27</v>
      </c>
      <c r="C11" s="8" t="s">
        <v>25</v>
      </c>
      <c r="D11" s="8" t="s">
        <v>28</v>
      </c>
      <c r="E11" s="21"/>
      <c r="G11" s="2">
        <v>59</v>
      </c>
      <c r="H11" s="2">
        <v>59</v>
      </c>
      <c r="I11" s="2">
        <v>59</v>
      </c>
      <c r="J11" s="12">
        <f t="shared" si="0"/>
        <v>59</v>
      </c>
      <c r="K11" s="2">
        <v>25</v>
      </c>
      <c r="L11" s="13">
        <f t="shared" si="1"/>
        <v>84</v>
      </c>
      <c r="M11" s="16" t="s">
        <v>64</v>
      </c>
    </row>
    <row r="12" spans="1:13" s="2" customFormat="1" ht="24.95" customHeight="1">
      <c r="A12" s="7">
        <v>11</v>
      </c>
      <c r="B12" s="8" t="s">
        <v>29</v>
      </c>
      <c r="C12" s="8" t="s">
        <v>30</v>
      </c>
      <c r="D12" s="8" t="s">
        <v>31</v>
      </c>
      <c r="E12" s="21"/>
      <c r="G12" s="2">
        <v>55</v>
      </c>
      <c r="H12" s="2">
        <v>56</v>
      </c>
      <c r="I12" s="2">
        <v>56</v>
      </c>
      <c r="J12" s="12">
        <f t="shared" si="0"/>
        <v>55.666666666666664</v>
      </c>
      <c r="K12" s="2">
        <v>40</v>
      </c>
      <c r="L12" s="13">
        <f t="shared" si="1"/>
        <v>95.666666666666657</v>
      </c>
      <c r="M12" s="16" t="s">
        <v>66</v>
      </c>
    </row>
    <row r="13" spans="1:13" s="2" customFormat="1" ht="24.95" customHeight="1">
      <c r="A13" s="7">
        <v>12</v>
      </c>
      <c r="B13" s="8" t="s">
        <v>32</v>
      </c>
      <c r="C13" s="8" t="s">
        <v>30</v>
      </c>
      <c r="D13" s="8" t="s">
        <v>31</v>
      </c>
      <c r="E13" s="21"/>
      <c r="G13" s="2">
        <v>56</v>
      </c>
      <c r="H13" s="2">
        <v>56</v>
      </c>
      <c r="I13" s="2">
        <v>56</v>
      </c>
      <c r="J13" s="12">
        <f t="shared" si="0"/>
        <v>56</v>
      </c>
      <c r="K13" s="2">
        <v>40</v>
      </c>
      <c r="L13" s="13">
        <f t="shared" si="1"/>
        <v>96</v>
      </c>
      <c r="M13" s="16" t="s">
        <v>66</v>
      </c>
    </row>
    <row r="14" spans="1:13" s="2" customFormat="1" ht="24.95" customHeight="1">
      <c r="A14" s="7">
        <v>13</v>
      </c>
      <c r="B14" s="8" t="s">
        <v>33</v>
      </c>
      <c r="C14" s="8" t="s">
        <v>34</v>
      </c>
      <c r="D14" s="8" t="s">
        <v>35</v>
      </c>
      <c r="E14" s="21" t="s">
        <v>61</v>
      </c>
      <c r="G14" s="2">
        <v>54</v>
      </c>
      <c r="H14" s="2">
        <v>53</v>
      </c>
      <c r="I14" s="2">
        <v>49</v>
      </c>
      <c r="J14" s="12">
        <f t="shared" si="0"/>
        <v>52</v>
      </c>
      <c r="K14" s="2">
        <v>40</v>
      </c>
      <c r="L14" s="13">
        <f t="shared" si="1"/>
        <v>92</v>
      </c>
      <c r="M14" s="16" t="s">
        <v>66</v>
      </c>
    </row>
    <row r="15" spans="1:13" s="2" customFormat="1" ht="24.95" customHeight="1">
      <c r="A15" s="7">
        <v>14</v>
      </c>
      <c r="B15" s="8" t="s">
        <v>36</v>
      </c>
      <c r="C15" s="8" t="s">
        <v>34</v>
      </c>
      <c r="D15" s="8" t="s">
        <v>35</v>
      </c>
      <c r="E15" s="21"/>
      <c r="G15" s="2">
        <v>56</v>
      </c>
      <c r="H15" s="2">
        <v>56</v>
      </c>
      <c r="I15" s="2">
        <v>55</v>
      </c>
      <c r="J15" s="12">
        <f t="shared" si="0"/>
        <v>55.666666666666664</v>
      </c>
      <c r="K15" s="2">
        <v>35</v>
      </c>
      <c r="L15" s="13">
        <f t="shared" si="1"/>
        <v>90.666666666666657</v>
      </c>
      <c r="M15" s="16" t="s">
        <v>66</v>
      </c>
    </row>
    <row r="16" spans="1:13" s="2" customFormat="1" ht="24.95" customHeight="1">
      <c r="A16" s="7">
        <v>15</v>
      </c>
      <c r="B16" s="8" t="s">
        <v>37</v>
      </c>
      <c r="C16" s="8" t="s">
        <v>34</v>
      </c>
      <c r="D16" s="8" t="s">
        <v>35</v>
      </c>
      <c r="E16" s="21"/>
      <c r="G16" s="2">
        <v>58</v>
      </c>
      <c r="H16" s="2">
        <v>58</v>
      </c>
      <c r="I16" s="2">
        <v>57</v>
      </c>
      <c r="J16" s="12">
        <f t="shared" si="0"/>
        <v>57.666666666666664</v>
      </c>
      <c r="K16" s="2">
        <v>40</v>
      </c>
      <c r="L16" s="13">
        <f t="shared" si="1"/>
        <v>97.666666666666657</v>
      </c>
      <c r="M16" s="16" t="s">
        <v>66</v>
      </c>
    </row>
    <row r="17" spans="1:13" s="2" customFormat="1" ht="24.95" customHeight="1">
      <c r="A17" s="7">
        <v>16</v>
      </c>
      <c r="B17" s="8" t="s">
        <v>38</v>
      </c>
      <c r="C17" s="8" t="s">
        <v>34</v>
      </c>
      <c r="D17" s="8" t="s">
        <v>39</v>
      </c>
      <c r="E17" s="21"/>
      <c r="G17" s="2">
        <v>59</v>
      </c>
      <c r="H17" s="2">
        <v>59</v>
      </c>
      <c r="I17" s="2">
        <v>59</v>
      </c>
      <c r="J17" s="12">
        <f t="shared" si="0"/>
        <v>59</v>
      </c>
      <c r="K17" s="2">
        <v>40</v>
      </c>
      <c r="L17" s="13">
        <f t="shared" si="1"/>
        <v>99</v>
      </c>
      <c r="M17" s="16" t="s">
        <v>66</v>
      </c>
    </row>
    <row r="18" spans="1:13" s="2" customFormat="1" ht="24.95" customHeight="1">
      <c r="A18" s="7">
        <v>17</v>
      </c>
      <c r="B18" s="8" t="s">
        <v>40</v>
      </c>
      <c r="C18" s="8" t="s">
        <v>34</v>
      </c>
      <c r="D18" s="8" t="s">
        <v>35</v>
      </c>
      <c r="E18" s="21" t="s">
        <v>62</v>
      </c>
      <c r="G18" s="2">
        <v>60</v>
      </c>
      <c r="H18" s="2">
        <v>60</v>
      </c>
      <c r="I18" s="2">
        <v>59</v>
      </c>
      <c r="J18" s="12">
        <f t="shared" si="0"/>
        <v>59.666666666666664</v>
      </c>
      <c r="K18" s="2">
        <v>40</v>
      </c>
      <c r="L18" s="13">
        <f t="shared" si="1"/>
        <v>99.666666666666657</v>
      </c>
      <c r="M18" s="16" t="s">
        <v>66</v>
      </c>
    </row>
    <row r="19" spans="1:13" s="2" customFormat="1" ht="24.95" customHeight="1">
      <c r="A19" s="7">
        <v>18</v>
      </c>
      <c r="B19" s="8" t="s">
        <v>41</v>
      </c>
      <c r="C19" s="8" t="s">
        <v>34</v>
      </c>
      <c r="D19" s="8" t="s">
        <v>35</v>
      </c>
      <c r="E19" s="21"/>
      <c r="G19" s="2">
        <v>58</v>
      </c>
      <c r="H19" s="2">
        <v>58</v>
      </c>
      <c r="I19" s="2">
        <v>58</v>
      </c>
      <c r="J19" s="12">
        <f t="shared" si="0"/>
        <v>58</v>
      </c>
      <c r="K19" s="2">
        <v>35</v>
      </c>
      <c r="L19" s="13">
        <f t="shared" si="1"/>
        <v>93</v>
      </c>
      <c r="M19" s="16" t="s">
        <v>66</v>
      </c>
    </row>
    <row r="20" spans="1:13" s="2" customFormat="1" ht="24.95" customHeight="1">
      <c r="A20" s="7">
        <v>19</v>
      </c>
      <c r="B20" s="8" t="s">
        <v>42</v>
      </c>
      <c r="C20" s="8" t="s">
        <v>34</v>
      </c>
      <c r="D20" s="8" t="s">
        <v>35</v>
      </c>
      <c r="E20" s="21"/>
      <c r="G20" s="2">
        <v>56</v>
      </c>
      <c r="H20" s="2">
        <v>58</v>
      </c>
      <c r="I20" s="2">
        <v>55</v>
      </c>
      <c r="J20" s="12">
        <f t="shared" si="0"/>
        <v>56.333333333333336</v>
      </c>
      <c r="K20" s="2">
        <v>35</v>
      </c>
      <c r="L20" s="13">
        <f t="shared" si="1"/>
        <v>91.333333333333343</v>
      </c>
      <c r="M20" s="16" t="s">
        <v>66</v>
      </c>
    </row>
    <row r="21" spans="1:13" s="2" customFormat="1" ht="24.95" customHeight="1">
      <c r="A21" s="7">
        <v>20</v>
      </c>
      <c r="B21" s="8" t="s">
        <v>43</v>
      </c>
      <c r="C21" s="8" t="s">
        <v>34</v>
      </c>
      <c r="D21" s="8" t="s">
        <v>44</v>
      </c>
      <c r="E21" s="21"/>
      <c r="G21" s="2">
        <v>52</v>
      </c>
      <c r="H21" s="2">
        <v>54</v>
      </c>
      <c r="I21" s="2">
        <v>52</v>
      </c>
      <c r="J21" s="12">
        <f t="shared" si="0"/>
        <v>52.666666666666664</v>
      </c>
      <c r="K21" s="2">
        <v>40</v>
      </c>
      <c r="L21" s="13">
        <f t="shared" si="1"/>
        <v>92.666666666666657</v>
      </c>
      <c r="M21" s="16" t="s">
        <v>66</v>
      </c>
    </row>
    <row r="22" spans="1:13" s="2" customFormat="1" ht="24.95" customHeight="1">
      <c r="A22" s="7">
        <v>21</v>
      </c>
      <c r="B22" s="8" t="s">
        <v>45</v>
      </c>
      <c r="C22" s="8" t="s">
        <v>34</v>
      </c>
      <c r="D22" s="8" t="s">
        <v>35</v>
      </c>
      <c r="E22" s="21" t="s">
        <v>63</v>
      </c>
      <c r="G22" s="2">
        <v>54</v>
      </c>
      <c r="H22" s="2">
        <v>58</v>
      </c>
      <c r="I22" s="2">
        <v>53</v>
      </c>
      <c r="J22" s="12">
        <f t="shared" si="0"/>
        <v>55</v>
      </c>
      <c r="K22" s="2">
        <v>30</v>
      </c>
      <c r="L22" s="13">
        <f t="shared" si="1"/>
        <v>85</v>
      </c>
      <c r="M22" s="16" t="s">
        <v>64</v>
      </c>
    </row>
    <row r="23" spans="1:13" s="2" customFormat="1" ht="24.95" customHeight="1">
      <c r="A23" s="7">
        <v>22</v>
      </c>
      <c r="B23" s="8" t="s">
        <v>46</v>
      </c>
      <c r="C23" s="8" t="s">
        <v>47</v>
      </c>
      <c r="D23" s="8" t="s">
        <v>48</v>
      </c>
      <c r="E23" s="21"/>
      <c r="G23" s="2">
        <v>58</v>
      </c>
      <c r="H23" s="2">
        <v>59</v>
      </c>
      <c r="I23" s="2">
        <v>59</v>
      </c>
      <c r="J23" s="12">
        <f t="shared" si="0"/>
        <v>58.666666666666664</v>
      </c>
      <c r="K23" s="2">
        <v>40</v>
      </c>
      <c r="L23" s="13">
        <f t="shared" si="1"/>
        <v>98.666666666666657</v>
      </c>
      <c r="M23" s="16" t="s">
        <v>66</v>
      </c>
    </row>
    <row r="24" spans="1:13" s="2" customFormat="1" ht="24.95" customHeight="1">
      <c r="A24" s="7">
        <v>23</v>
      </c>
      <c r="B24" s="8" t="s">
        <v>49</v>
      </c>
      <c r="C24" s="8" t="s">
        <v>47</v>
      </c>
      <c r="D24" s="8" t="s">
        <v>48</v>
      </c>
      <c r="E24" s="21"/>
      <c r="G24" s="2">
        <v>53</v>
      </c>
      <c r="H24" s="2">
        <v>55</v>
      </c>
      <c r="I24" s="2">
        <v>56</v>
      </c>
      <c r="J24" s="12">
        <f t="shared" si="0"/>
        <v>54.666666666666664</v>
      </c>
      <c r="K24" s="2">
        <v>30</v>
      </c>
      <c r="L24" s="13">
        <f t="shared" si="1"/>
        <v>84.666666666666657</v>
      </c>
      <c r="M24" s="16" t="s">
        <v>64</v>
      </c>
    </row>
    <row r="25" spans="1:13" s="2" customFormat="1" ht="24.95" customHeight="1">
      <c r="A25" s="7">
        <v>24</v>
      </c>
      <c r="B25" s="9" t="s">
        <v>50</v>
      </c>
      <c r="C25" s="9" t="s">
        <v>51</v>
      </c>
      <c r="D25" s="9" t="s">
        <v>52</v>
      </c>
      <c r="E25" s="21"/>
      <c r="G25" s="2">
        <v>57</v>
      </c>
      <c r="H25" s="2">
        <v>58</v>
      </c>
      <c r="I25" s="2">
        <v>58</v>
      </c>
      <c r="J25" s="12">
        <f t="shared" si="0"/>
        <v>57.666666666666664</v>
      </c>
      <c r="K25" s="2">
        <v>40</v>
      </c>
      <c r="L25" s="13">
        <f t="shared" si="1"/>
        <v>97.666666666666657</v>
      </c>
      <c r="M25" s="16" t="s">
        <v>66</v>
      </c>
    </row>
    <row r="26" spans="1:13" s="2" customFormat="1" ht="24.95" customHeight="1">
      <c r="A26" s="7">
        <v>25</v>
      </c>
      <c r="B26" s="8" t="s">
        <v>53</v>
      </c>
      <c r="C26" s="8" t="s">
        <v>51</v>
      </c>
      <c r="D26" s="8" t="s">
        <v>52</v>
      </c>
      <c r="E26" s="21"/>
      <c r="G26" s="2">
        <v>56</v>
      </c>
      <c r="H26" s="2">
        <v>57</v>
      </c>
      <c r="I26" s="2">
        <v>56</v>
      </c>
      <c r="J26" s="12">
        <f t="shared" si="0"/>
        <v>56.333333333333336</v>
      </c>
      <c r="K26" s="2">
        <v>35</v>
      </c>
      <c r="L26" s="13">
        <f t="shared" si="1"/>
        <v>91.333333333333343</v>
      </c>
      <c r="M26" s="16" t="s">
        <v>66</v>
      </c>
    </row>
  </sheetData>
  <mergeCells count="6">
    <mergeCell ref="E22:E26"/>
    <mergeCell ref="E2:E5"/>
    <mergeCell ref="E6:E9"/>
    <mergeCell ref="E10:E13"/>
    <mergeCell ref="E14:E17"/>
    <mergeCell ref="E18:E2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 IIa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2025-11-26T19:12:00Z</dcterms:created>
  <dcterms:modified xsi:type="dcterms:W3CDTF">2025-12-08T00:30:06Z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3BC7D4F5C1CF49C9AE8266B7709E90C8_12</vt:lpwstr>
  </property>
  <property fmtid="{D5CDD505-2E9C-101B-9397-08002B2CF9AE}" pid="3" name="KSOProductBuildVer">
    <vt:lpwstr>1033-12.2.0.23155</vt:lpwstr>
  </property>
  <property fmtid="{D5CDD505-2E9C-101B-9397-08002B2CF9AE}" pid="4" name="_MarkAsFinal">
    <vt:bool>true</vt:bool>
  </property>
</Properties>
</file>