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rezultati V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L16" i="3" s="1"/>
  <c r="J15" i="3"/>
  <c r="J14" i="3"/>
  <c r="J13" i="3"/>
  <c r="J12" i="3"/>
  <c r="L12" i="3" s="1"/>
  <c r="J11" i="3"/>
  <c r="L11" i="3" s="1"/>
  <c r="J10" i="3"/>
  <c r="J9" i="3"/>
  <c r="L9" i="3" s="1"/>
  <c r="J8" i="3"/>
  <c r="L8" i="3" s="1"/>
  <c r="J7" i="3"/>
  <c r="L7" i="3" s="1"/>
  <c r="J6" i="3"/>
  <c r="L6" i="3" s="1"/>
  <c r="J4" i="3"/>
  <c r="L4" i="3" s="1"/>
  <c r="J3" i="3"/>
</calcChain>
</file>

<file path=xl/sharedStrings.xml><?xml version="1.0" encoding="utf-8"?>
<sst xmlns="http://schemas.openxmlformats.org/spreadsheetml/2006/main" count="82" uniqueCount="68">
  <si>
    <t>rb</t>
  </si>
  <si>
    <t>ime i prezime Va</t>
  </si>
  <si>
    <t>škola</t>
  </si>
  <si>
    <t>klasa</t>
  </si>
  <si>
    <t>Anđelka Jelić</t>
  </si>
  <si>
    <t>Marko Tajčević, Lazarevac</t>
  </si>
  <si>
    <t>Milica Lazarević</t>
  </si>
  <si>
    <t>Teodora Pajčin</t>
  </si>
  <si>
    <t>Muzička škola "Jovan Bandur" Pančevo</t>
  </si>
  <si>
    <t>Milica Golić</t>
  </si>
  <si>
    <t>Nina Šimšić</t>
  </si>
  <si>
    <t>Lara Milenković</t>
  </si>
  <si>
    <t>OMŠ "Vladimir Đorđević" Aleksinac</t>
  </si>
  <si>
    <t>Marko Jelenić</t>
  </si>
  <si>
    <t>Ksenija Gavran</t>
  </si>
  <si>
    <t>Stevan Mokranjac, Požarevac</t>
  </si>
  <si>
    <t>Katarina Jovanović</t>
  </si>
  <si>
    <t>Lena Jelenković</t>
  </si>
  <si>
    <t>"Konstanstin Babić" Kladovo</t>
  </si>
  <si>
    <t>Danijela Pražić</t>
  </si>
  <si>
    <t>Anastasija Kočoski</t>
  </si>
  <si>
    <t>Omš."Teodor Toša Andrejević" Ruma</t>
  </si>
  <si>
    <t>Vesna Gulan</t>
  </si>
  <si>
    <t>Nikola Čutura</t>
  </si>
  <si>
    <t>ŠOMO"Stevan Hristić" Bačka Palanka</t>
  </si>
  <si>
    <t>Tatjana Hadžialić</t>
  </si>
  <si>
    <t>Bjanka Rea Kišgeci</t>
  </si>
  <si>
    <t>Muzička škola "Isidor Bajić" Novi Sad</t>
  </si>
  <si>
    <t>Ana Kovačić</t>
  </si>
  <si>
    <t>Konstantin Pejčić</t>
  </si>
  <si>
    <t>MŠ ''Kosta Manojlović"   Zemun</t>
  </si>
  <si>
    <t>Aleksandra Lazendić</t>
  </si>
  <si>
    <t xml:space="preserve">Petra Bogićević </t>
  </si>
  <si>
    <t xml:space="preserve">Muzička škola "Vojislav-Lale Stefanović" Užice </t>
  </si>
  <si>
    <t xml:space="preserve">Milica Brašanac </t>
  </si>
  <si>
    <t>Nina Đurić</t>
  </si>
  <si>
    <t>Muzička škola "Vojislav-Lale Stefanović" Užice</t>
  </si>
  <si>
    <t>Nera Punišić</t>
  </si>
  <si>
    <t>Neda Kostović</t>
  </si>
  <si>
    <t>Muzicka skola Kosta Manojlovic Zemun</t>
  </si>
  <si>
    <t>Aleksandra Karalic</t>
  </si>
  <si>
    <t>Nikolina Stanković</t>
  </si>
  <si>
    <t>MŠ "dr Vojislav Vučković" Čačak</t>
  </si>
  <si>
    <t>Aleksandra Mićović</t>
  </si>
  <si>
    <t>Lena Marković</t>
  </si>
  <si>
    <t xml:space="preserve"> "Josif Marinković", Beograd</t>
  </si>
  <si>
    <t>Darinka Šćepanović</t>
  </si>
  <si>
    <t>usmeni deo</t>
  </si>
  <si>
    <t>D i k t a t</t>
  </si>
  <si>
    <t>UKUPNO</t>
  </si>
  <si>
    <t>Nagrada</t>
  </si>
  <si>
    <t>17,00-17,15</t>
  </si>
  <si>
    <t>17,15-17,30</t>
  </si>
  <si>
    <t>17,30-17,45</t>
  </si>
  <si>
    <t>17,45-18,00</t>
  </si>
  <si>
    <t>28,5</t>
  </si>
  <si>
    <t>13,5</t>
  </si>
  <si>
    <t>37,5</t>
  </si>
  <si>
    <t>20,5</t>
  </si>
  <si>
    <t>57,33</t>
  </si>
  <si>
    <t>III</t>
  </si>
  <si>
    <t>I</t>
  </si>
  <si>
    <t>86,17</t>
  </si>
  <si>
    <t>95,83</t>
  </si>
  <si>
    <t>65,5</t>
  </si>
  <si>
    <t>pohvala</t>
  </si>
  <si>
    <t>65,17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</si>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</sst>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59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2" fontId="5" fillId="0" borderId="0" xfId="0" applyNumberFormat="1" applyFont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2" fontId="2" fillId="0" borderId="0" xfId="0" applyNumberFormat="1" applyFont="1" applyAlignment="1">
      <alignment horizontal="right" vertical="top"/>
    </xf>
    <xf numFmtId="2" fontId="6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2" fontId="6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2" fontId="5" fillId="4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top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91" zoomScaleNormal="91" workbookViewId="0">
      <selection activeCell="M3" sqref="M3"/>
    </sheetView>
  </sheetViews>
  <sheetFormatPr defaultColWidth="9" defaultRowHeight="24.95" customHeight="1"/>
  <cols>
    <col min="1" max="1" width="5.42578125" style="2" customWidth="1"/>
    <col min="2" max="2" width="24.7109375" customWidth="1"/>
    <col min="3" max="3" width="35.140625" customWidth="1"/>
    <col min="4" max="4" width="25.42578125" customWidth="1"/>
    <col min="5" max="5" width="25.5703125" hidden="1" customWidth="1"/>
    <col min="6" max="6" width="9" hidden="1" customWidth="1"/>
    <col min="7" max="9" width="12.7109375" hidden="1" customWidth="1"/>
    <col min="10" max="10" width="15.7109375" style="3" customWidth="1"/>
    <col min="11" max="11" width="13.85546875" style="26" customWidth="1"/>
    <col min="12" max="12" width="12.7109375" style="17" customWidth="1"/>
    <col min="13" max="13" width="15.7109375" style="18" customWidth="1"/>
  </cols>
  <sheetData>
    <row r="1" spans="1:13" s="1" customFormat="1" ht="24.95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47</v>
      </c>
      <c r="F1" s="5"/>
      <c r="G1" s="6">
        <v>1</v>
      </c>
      <c r="H1" s="6">
        <v>2</v>
      </c>
      <c r="I1" s="6">
        <v>3</v>
      </c>
      <c r="J1" s="27" t="s">
        <v>47</v>
      </c>
      <c r="K1" s="24" t="s">
        <v>48</v>
      </c>
      <c r="L1" s="15" t="s">
        <v>49</v>
      </c>
      <c r="M1" s="10" t="s">
        <v>50</v>
      </c>
    </row>
    <row r="2" spans="1:13" s="14" customFormat="1" ht="24.95" customHeight="1">
      <c r="A2" s="12">
        <v>1</v>
      </c>
      <c r="B2" s="13" t="s">
        <v>4</v>
      </c>
      <c r="C2" s="13" t="s">
        <v>5</v>
      </c>
      <c r="D2" s="13" t="s">
        <v>6</v>
      </c>
      <c r="E2" s="28" t="s">
        <v>51</v>
      </c>
      <c r="J2" s="23"/>
      <c r="K2" s="25"/>
      <c r="L2" s="20"/>
      <c r="M2" s="21"/>
    </row>
    <row r="3" spans="1:13" ht="24.95" customHeight="1">
      <c r="A3" s="7">
        <v>2</v>
      </c>
      <c r="B3" s="8" t="s">
        <v>7</v>
      </c>
      <c r="C3" s="8" t="s">
        <v>8</v>
      </c>
      <c r="D3" s="8" t="s">
        <v>9</v>
      </c>
      <c r="E3" s="28"/>
      <c r="G3">
        <v>47</v>
      </c>
      <c r="H3">
        <v>47</v>
      </c>
      <c r="I3">
        <v>48</v>
      </c>
      <c r="J3" s="11">
        <f t="shared" ref="J3:J16" si="0">AVERAGE(G3,H3,I3)</f>
        <v>47.333333333333336</v>
      </c>
      <c r="K3" s="26">
        <v>10</v>
      </c>
      <c r="L3" s="16" t="s">
        <v>59</v>
      </c>
      <c r="M3" s="19"/>
    </row>
    <row r="4" spans="1:13" ht="24.95" customHeight="1">
      <c r="A4" s="7">
        <v>3</v>
      </c>
      <c r="B4" s="8" t="s">
        <v>10</v>
      </c>
      <c r="C4" s="8" t="s">
        <v>8</v>
      </c>
      <c r="D4" s="8" t="s">
        <v>9</v>
      </c>
      <c r="E4" s="28"/>
      <c r="G4">
        <v>58</v>
      </c>
      <c r="H4">
        <v>58</v>
      </c>
      <c r="I4">
        <v>58</v>
      </c>
      <c r="J4" s="11">
        <f t="shared" si="0"/>
        <v>58</v>
      </c>
      <c r="K4" s="26">
        <v>19</v>
      </c>
      <c r="L4" s="16">
        <f t="shared" ref="L4:L16" si="1">SUM(J4:K4)</f>
        <v>77</v>
      </c>
      <c r="M4" s="19" t="s">
        <v>60</v>
      </c>
    </row>
    <row r="5" spans="1:13" s="14" customFormat="1" ht="24.95" customHeight="1">
      <c r="A5" s="12">
        <v>4</v>
      </c>
      <c r="B5" s="13" t="s">
        <v>11</v>
      </c>
      <c r="C5" s="13" t="s">
        <v>12</v>
      </c>
      <c r="D5" s="13" t="s">
        <v>13</v>
      </c>
      <c r="E5" s="28"/>
      <c r="J5" s="23"/>
      <c r="K5" s="25"/>
      <c r="L5" s="20"/>
      <c r="M5" s="21"/>
    </row>
    <row r="6" spans="1:13" ht="24.95" customHeight="1">
      <c r="A6" s="7">
        <v>5</v>
      </c>
      <c r="B6" s="9" t="s">
        <v>14</v>
      </c>
      <c r="C6" s="9" t="s">
        <v>15</v>
      </c>
      <c r="D6" s="9" t="s">
        <v>16</v>
      </c>
      <c r="E6" s="28" t="s">
        <v>52</v>
      </c>
      <c r="G6">
        <v>58</v>
      </c>
      <c r="H6">
        <v>59</v>
      </c>
      <c r="I6">
        <v>59</v>
      </c>
      <c r="J6" s="11">
        <f t="shared" si="0"/>
        <v>58.666666666666664</v>
      </c>
      <c r="K6" s="26">
        <v>40</v>
      </c>
      <c r="L6" s="16">
        <f t="shared" si="1"/>
        <v>98.666666666666657</v>
      </c>
      <c r="M6" s="19" t="s">
        <v>61</v>
      </c>
    </row>
    <row r="7" spans="1:13" ht="24.95" customHeight="1">
      <c r="A7" s="7">
        <v>6</v>
      </c>
      <c r="B7" s="8" t="s">
        <v>17</v>
      </c>
      <c r="C7" s="8" t="s">
        <v>18</v>
      </c>
      <c r="D7" s="8" t="s">
        <v>19</v>
      </c>
      <c r="E7" s="28"/>
      <c r="G7">
        <v>59</v>
      </c>
      <c r="H7">
        <v>59</v>
      </c>
      <c r="I7">
        <v>59</v>
      </c>
      <c r="J7" s="11">
        <f t="shared" si="0"/>
        <v>59</v>
      </c>
      <c r="K7" s="26">
        <v>32</v>
      </c>
      <c r="L7" s="16">
        <f t="shared" si="1"/>
        <v>91</v>
      </c>
      <c r="M7" s="19" t="s">
        <v>61</v>
      </c>
    </row>
    <row r="8" spans="1:13" ht="24.95" customHeight="1">
      <c r="A8" s="7">
        <v>7</v>
      </c>
      <c r="B8" s="8" t="s">
        <v>20</v>
      </c>
      <c r="C8" s="8" t="s">
        <v>21</v>
      </c>
      <c r="D8" s="8" t="s">
        <v>22</v>
      </c>
      <c r="E8" s="28"/>
      <c r="G8">
        <v>60</v>
      </c>
      <c r="H8">
        <v>60</v>
      </c>
      <c r="I8">
        <v>60</v>
      </c>
      <c r="J8" s="11">
        <f t="shared" si="0"/>
        <v>60</v>
      </c>
      <c r="K8" s="26">
        <v>40</v>
      </c>
      <c r="L8" s="16">
        <f t="shared" si="1"/>
        <v>100</v>
      </c>
      <c r="M8" s="19" t="s">
        <v>61</v>
      </c>
    </row>
    <row r="9" spans="1:13" ht="24.95" customHeight="1">
      <c r="A9" s="7">
        <v>8</v>
      </c>
      <c r="B9" s="8" t="s">
        <v>23</v>
      </c>
      <c r="C9" s="8" t="s">
        <v>24</v>
      </c>
      <c r="D9" s="8" t="s">
        <v>25</v>
      </c>
      <c r="E9" s="28"/>
      <c r="G9">
        <v>60</v>
      </c>
      <c r="H9">
        <v>60</v>
      </c>
      <c r="I9">
        <v>60</v>
      </c>
      <c r="J9" s="11">
        <f t="shared" si="0"/>
        <v>60</v>
      </c>
      <c r="K9" s="26">
        <v>40</v>
      </c>
      <c r="L9" s="16">
        <f t="shared" si="1"/>
        <v>100</v>
      </c>
      <c r="M9" s="19" t="s">
        <v>61</v>
      </c>
    </row>
    <row r="10" spans="1:13" ht="24.95" customHeight="1">
      <c r="A10" s="7">
        <v>9</v>
      </c>
      <c r="B10" s="8" t="s">
        <v>26</v>
      </c>
      <c r="C10" s="8" t="s">
        <v>27</v>
      </c>
      <c r="D10" s="8" t="s">
        <v>28</v>
      </c>
      <c r="E10" s="28" t="s">
        <v>53</v>
      </c>
      <c r="G10">
        <v>58</v>
      </c>
      <c r="H10">
        <v>58</v>
      </c>
      <c r="I10">
        <v>57</v>
      </c>
      <c r="J10" s="11">
        <f t="shared" si="0"/>
        <v>57.666666666666664</v>
      </c>
      <c r="K10" s="26" t="s">
        <v>55</v>
      </c>
      <c r="L10" s="16" t="s">
        <v>62</v>
      </c>
      <c r="M10" s="19" t="s">
        <v>67</v>
      </c>
    </row>
    <row r="11" spans="1:13" ht="24.95" customHeight="1">
      <c r="A11" s="7">
        <v>10</v>
      </c>
      <c r="B11" s="8" t="s">
        <v>29</v>
      </c>
      <c r="C11" s="8" t="s">
        <v>30</v>
      </c>
      <c r="D11" s="8" t="s">
        <v>31</v>
      </c>
      <c r="E11" s="28"/>
      <c r="G11">
        <v>57</v>
      </c>
      <c r="H11">
        <v>59</v>
      </c>
      <c r="I11">
        <v>58</v>
      </c>
      <c r="J11" s="11">
        <f t="shared" si="0"/>
        <v>58</v>
      </c>
      <c r="K11" s="26">
        <v>40</v>
      </c>
      <c r="L11" s="16">
        <f t="shared" si="1"/>
        <v>98</v>
      </c>
      <c r="M11" s="19" t="s">
        <v>61</v>
      </c>
    </row>
    <row r="12" spans="1:13" ht="24.95" customHeight="1">
      <c r="A12" s="7">
        <v>11</v>
      </c>
      <c r="B12" s="8" t="s">
        <v>32</v>
      </c>
      <c r="C12" s="8" t="s">
        <v>33</v>
      </c>
      <c r="D12" s="8" t="s">
        <v>34</v>
      </c>
      <c r="E12" s="28"/>
      <c r="G12">
        <v>52</v>
      </c>
      <c r="H12">
        <v>53</v>
      </c>
      <c r="I12">
        <v>52</v>
      </c>
      <c r="J12" s="11">
        <f t="shared" si="0"/>
        <v>52.333333333333336</v>
      </c>
      <c r="K12" s="26">
        <v>33</v>
      </c>
      <c r="L12" s="16">
        <f t="shared" si="1"/>
        <v>85.333333333333343</v>
      </c>
      <c r="M12" s="19" t="s">
        <v>67</v>
      </c>
    </row>
    <row r="13" spans="1:13" ht="24.95" customHeight="1">
      <c r="A13" s="7">
        <v>12</v>
      </c>
      <c r="B13" s="8" t="s">
        <v>35</v>
      </c>
      <c r="C13" s="8" t="s">
        <v>36</v>
      </c>
      <c r="D13" s="8" t="s">
        <v>34</v>
      </c>
      <c r="E13" s="28"/>
      <c r="G13">
        <v>59</v>
      </c>
      <c r="H13">
        <v>58</v>
      </c>
      <c r="I13">
        <v>58</v>
      </c>
      <c r="J13" s="11">
        <f t="shared" si="0"/>
        <v>58.333333333333336</v>
      </c>
      <c r="K13" s="26" t="s">
        <v>57</v>
      </c>
      <c r="L13" s="16" t="s">
        <v>63</v>
      </c>
      <c r="M13" s="19" t="s">
        <v>61</v>
      </c>
    </row>
    <row r="14" spans="1:13" ht="24.95" customHeight="1">
      <c r="A14" s="7">
        <v>13</v>
      </c>
      <c r="B14" s="8" t="s">
        <v>37</v>
      </c>
      <c r="C14" s="8" t="s">
        <v>33</v>
      </c>
      <c r="D14" s="8" t="s">
        <v>34</v>
      </c>
      <c r="E14" s="28" t="s">
        <v>54</v>
      </c>
      <c r="G14">
        <v>45</v>
      </c>
      <c r="H14">
        <v>45</v>
      </c>
      <c r="I14">
        <v>45</v>
      </c>
      <c r="J14" s="11">
        <f t="shared" si="0"/>
        <v>45</v>
      </c>
      <c r="K14" s="26" t="s">
        <v>58</v>
      </c>
      <c r="L14" s="16" t="s">
        <v>64</v>
      </c>
      <c r="M14" s="19" t="s">
        <v>65</v>
      </c>
    </row>
    <row r="15" spans="1:13" ht="24.95" customHeight="1">
      <c r="A15" s="7">
        <v>14</v>
      </c>
      <c r="B15" s="8" t="s">
        <v>38</v>
      </c>
      <c r="C15" s="8" t="s">
        <v>39</v>
      </c>
      <c r="D15" s="8" t="s">
        <v>40</v>
      </c>
      <c r="E15" s="28"/>
      <c r="G15">
        <v>51</v>
      </c>
      <c r="H15">
        <v>53</v>
      </c>
      <c r="I15">
        <v>51</v>
      </c>
      <c r="J15" s="11">
        <f t="shared" si="0"/>
        <v>51.666666666666664</v>
      </c>
      <c r="K15" s="26" t="s">
        <v>56</v>
      </c>
      <c r="L15" s="16" t="s">
        <v>66</v>
      </c>
      <c r="M15" s="19" t="s">
        <v>65</v>
      </c>
    </row>
    <row r="16" spans="1:13" ht="24.95" customHeight="1">
      <c r="A16" s="7">
        <v>15</v>
      </c>
      <c r="B16" s="8" t="s">
        <v>41</v>
      </c>
      <c r="C16" s="8" t="s">
        <v>42</v>
      </c>
      <c r="D16" s="8" t="s">
        <v>43</v>
      </c>
      <c r="E16" s="28"/>
      <c r="G16">
        <v>30</v>
      </c>
      <c r="H16">
        <v>30</v>
      </c>
      <c r="I16">
        <v>30</v>
      </c>
      <c r="J16" s="11">
        <f t="shared" si="0"/>
        <v>30</v>
      </c>
      <c r="K16" s="26">
        <v>37</v>
      </c>
      <c r="L16" s="16">
        <f t="shared" si="1"/>
        <v>67</v>
      </c>
      <c r="M16" s="19" t="s">
        <v>60</v>
      </c>
    </row>
    <row r="17" spans="1:13" s="14" customFormat="1" ht="24.95" customHeight="1">
      <c r="A17" s="12">
        <v>16</v>
      </c>
      <c r="B17" s="13" t="s">
        <v>44</v>
      </c>
      <c r="C17" s="13" t="s">
        <v>45</v>
      </c>
      <c r="D17" s="13" t="s">
        <v>46</v>
      </c>
      <c r="E17" s="28"/>
      <c r="J17" s="23"/>
      <c r="K17" s="25"/>
      <c r="L17" s="20"/>
      <c r="M17" s="22"/>
    </row>
  </sheetData>
  <mergeCells count="4">
    <mergeCell ref="E2:E5"/>
    <mergeCell ref="E6:E9"/>
    <mergeCell ref="E10:E13"/>
    <mergeCell ref="E14:E1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2025-11-26T19:12:00Z</dcterms:created>
  <dcterms:modified xsi:type="dcterms:W3CDTF">2025-12-08T00:33:21Z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C084D9768B814150BA1F1764D11BD60B_12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