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SOLFEDJO\takmicenja\REPUBLICKO\REPUBLICKO 2025\exel spiskovi\rezultati\"/>
    </mc:Choice>
  </mc:AlternateContent>
  <bookViews>
    <workbookView xWindow="-105" yWindow="-105" windowWidth="23250" windowHeight="12570"/>
  </bookViews>
  <sheets>
    <sheet name="rezultati Ia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2" l="1"/>
  <c r="L16" i="2"/>
  <c r="J39" i="2" l="1"/>
  <c r="L39" i="2" s="1"/>
  <c r="J38" i="2"/>
  <c r="L38" i="2" s="1"/>
  <c r="J37" i="2"/>
  <c r="L37" i="2" s="1"/>
  <c r="J36" i="2"/>
  <c r="L36" i="2" s="1"/>
  <c r="J35" i="2"/>
  <c r="L35" i="2" s="1"/>
  <c r="J34" i="2"/>
  <c r="L34" i="2" s="1"/>
  <c r="J31" i="2"/>
  <c r="L31" i="2" s="1"/>
  <c r="J29" i="2"/>
  <c r="L29" i="2" s="1"/>
  <c r="J24" i="2"/>
  <c r="L24" i="2" s="1"/>
  <c r="J21" i="2"/>
  <c r="L21" i="2" s="1"/>
  <c r="J20" i="2"/>
  <c r="L20" i="2" s="1"/>
  <c r="J19" i="2"/>
  <c r="L19" i="2" s="1"/>
  <c r="J18" i="2"/>
  <c r="L18" i="2" s="1"/>
  <c r="J17" i="2"/>
  <c r="L17" i="2" s="1"/>
  <c r="J16" i="2"/>
  <c r="J15" i="2"/>
  <c r="L15" i="2" s="1"/>
  <c r="J14" i="2"/>
  <c r="J13" i="2"/>
  <c r="L13" i="2" s="1"/>
  <c r="J12" i="2"/>
  <c r="L12" i="2" s="1"/>
  <c r="J11" i="2"/>
  <c r="L11" i="2" s="1"/>
  <c r="J9" i="2"/>
  <c r="L9" i="2" s="1"/>
  <c r="J8" i="2"/>
  <c r="L8" i="2" s="1"/>
  <c r="J7" i="2"/>
  <c r="L7" i="2" s="1"/>
  <c r="J6" i="2"/>
  <c r="L6" i="2" s="1"/>
  <c r="J5" i="2"/>
  <c r="L5" i="2" s="1"/>
  <c r="J4" i="2"/>
  <c r="L4" i="2" s="1"/>
  <c r="J2" i="2"/>
  <c r="L2" i="2" s="1"/>
</calcChain>
</file>

<file path=xl/sharedStrings.xml><?xml version="1.0" encoding="utf-8"?>
<sst xmlns="http://schemas.openxmlformats.org/spreadsheetml/2006/main" count="159" uniqueCount="93">
  <si>
    <t>rb</t>
  </si>
  <si>
    <t>ime i prezime Ia</t>
  </si>
  <si>
    <t>škola</t>
  </si>
  <si>
    <t>klasa</t>
  </si>
  <si>
    <t>Jelaman Azamatuly</t>
  </si>
  <si>
    <t>OMS Josif Marinković, Beograd</t>
  </si>
  <si>
    <t>Tijana Matić</t>
  </si>
  <si>
    <t>Bogdana Kukarić</t>
  </si>
  <si>
    <t>Muzička škola "Marko Tajčević" Lazarevac</t>
  </si>
  <si>
    <t>Jelena Damjanović</t>
  </si>
  <si>
    <t>Andjelka Purković</t>
  </si>
  <si>
    <t>NMŠ ,,Vuk Karadžić", Loznica</t>
  </si>
  <si>
    <t>Aleksandra Ilić Jovanović</t>
  </si>
  <si>
    <t>Viktor Janković</t>
  </si>
  <si>
    <t>OMŠ "Vuk Karadžić" Loznica</t>
  </si>
  <si>
    <t>Katarina Tomić</t>
  </si>
  <si>
    <t>Teodora Grujanić</t>
  </si>
  <si>
    <t>Neda Radulović</t>
  </si>
  <si>
    <t>Muzička škola "Isidor Bajić" Novi Sad</t>
  </si>
  <si>
    <t>Ana Ukropina</t>
  </si>
  <si>
    <t>Vera Knežević</t>
  </si>
  <si>
    <t>Stefan Nemarović</t>
  </si>
  <si>
    <t>Omš."Teodor Toša Andrejević" Ruma</t>
  </si>
  <si>
    <t>Predrag Nemarović</t>
  </si>
  <si>
    <t>Mila Stevanović</t>
  </si>
  <si>
    <t>Isidora Skuratović Čina</t>
  </si>
  <si>
    <t>Jana Kovačević</t>
  </si>
  <si>
    <t>Slavoljub Aleksić</t>
  </si>
  <si>
    <t>Teodor Kneževič</t>
  </si>
  <si>
    <t>OMŠ"MUZIČKA ŠKOLA"-BAČKA TOPOLA</t>
  </si>
  <si>
    <t>Dragana Krvavac</t>
  </si>
  <si>
    <t>Emilija Predojević</t>
  </si>
  <si>
    <t>Novak Kalajdžić</t>
  </si>
  <si>
    <t>Milica Ignjatović</t>
  </si>
  <si>
    <t>MŠ "Mihailo Vukdragović" Šabac</t>
  </si>
  <si>
    <t>Sonja Živković</t>
  </si>
  <si>
    <t>Novak Acković</t>
  </si>
  <si>
    <t xml:space="preserve">MŠ ,, Stevan Hristić "Kruševac </t>
  </si>
  <si>
    <t xml:space="preserve">Slađana Đokić </t>
  </si>
  <si>
    <t>Magdalena Simić</t>
  </si>
  <si>
    <t xml:space="preserve">MŠ ,, Stevan Hristić " Kruševac </t>
  </si>
  <si>
    <t>Sara Mitić</t>
  </si>
  <si>
    <t xml:space="preserve">Pavle Anđelković </t>
  </si>
  <si>
    <t xml:space="preserve">MŠ,, Stevan Hristić " Kruševac </t>
  </si>
  <si>
    <t xml:space="preserve">Mihajlo Zdravković </t>
  </si>
  <si>
    <t>Veljko Tišić</t>
  </si>
  <si>
    <t>"Stevan Hristić" Kruševac</t>
  </si>
  <si>
    <t>Vesna Pešić</t>
  </si>
  <si>
    <t>Đurđa Vićić</t>
  </si>
  <si>
    <t>Stefan Zdravković</t>
  </si>
  <si>
    <t>M.Š."Stevan Hristić"- Kruševac</t>
  </si>
  <si>
    <t>Bojana Milovanović</t>
  </si>
  <si>
    <t>Nadja Stajić</t>
  </si>
  <si>
    <t>Lena Đurđević</t>
  </si>
  <si>
    <t>Anastasija Radmanovac</t>
  </si>
  <si>
    <t>Mia Radosavljević</t>
  </si>
  <si>
    <t>Nikolija Jovanović</t>
  </si>
  <si>
    <t>Lenka Milovanović</t>
  </si>
  <si>
    <t>Mitra Milutinović</t>
  </si>
  <si>
    <t>Mila Đalović</t>
  </si>
  <si>
    <t>Tamara Miletić</t>
  </si>
  <si>
    <t>Ana Stamenković</t>
  </si>
  <si>
    <t>Tamara Vasić</t>
  </si>
  <si>
    <t>Irina Krstić</t>
  </si>
  <si>
    <t>Kornelije Stanković Prokuplje</t>
  </si>
  <si>
    <t>Maja Jovanović</t>
  </si>
  <si>
    <t>Andrej Šapovalov</t>
  </si>
  <si>
    <t>Marinela Skutelis</t>
  </si>
  <si>
    <t>Mia Zorjan</t>
  </si>
  <si>
    <t>Sara Samardžić</t>
  </si>
  <si>
    <t>"Jovan Bandur" Pančevo</t>
  </si>
  <si>
    <t>Ivana Jaćimović Jovanovski</t>
  </si>
  <si>
    <t>usmeni deo</t>
  </si>
  <si>
    <t>prosek</t>
  </si>
  <si>
    <t>D i k t a t</t>
  </si>
  <si>
    <t>UKUPNO</t>
  </si>
  <si>
    <t>Nagrada</t>
  </si>
  <si>
    <t>9,00-9,15</t>
  </si>
  <si>
    <t>9,15-9,30</t>
  </si>
  <si>
    <t>9,30-9,45</t>
  </si>
  <si>
    <t>9,45-10,00</t>
  </si>
  <si>
    <t>10,00-10,15</t>
  </si>
  <si>
    <t>10,15-10,30</t>
  </si>
  <si>
    <t>10,30-10,45</t>
  </si>
  <si>
    <t>10,45-11,00</t>
  </si>
  <si>
    <t>11,00-11,15</t>
  </si>
  <si>
    <t>II</t>
  </si>
  <si>
    <t>I</t>
  </si>
  <si>
    <t>III</t>
  </si>
  <si>
    <t xml:space="preserve">Nina Miljković </t>
  </si>
  <si>
    <t>pohvala</t>
  </si>
  <si>
    <t>nagrada za interpretaciju</t>
  </si>
  <si>
    <t>LAUREATKINJA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</si>
</sst>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2"/>
      <color theme="1"/>
      <name val="Times New Roman"/>
      <charset val="134"/>
    </font>
    <font>
      <b/>
      <sz val="20"/>
      <color theme="1"/>
      <name val="Times New Roman"/>
      <charset val="134"/>
    </font>
    <font>
      <b/>
      <sz val="14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2" fontId="2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2" fontId="5" fillId="0" borderId="0" xfId="0" applyNumberFormat="1" applyFont="1" applyAlignment="1">
      <alignment vertical="center"/>
    </xf>
    <xf numFmtId="0" fontId="2" fillId="2" borderId="0" xfId="0" applyFont="1" applyFill="1"/>
    <xf numFmtId="2" fontId="5" fillId="2" borderId="0" xfId="0" applyNumberFormat="1" applyFont="1" applyFill="1" applyAlignment="1">
      <alignment vertical="center"/>
    </xf>
    <xf numFmtId="2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2" fontId="6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2" fontId="6" fillId="2" borderId="0" xfId="0" applyNumberFormat="1" applyFont="1" applyFill="1" applyAlignment="1">
      <alignment horizontal="right" vertical="center"/>
    </xf>
    <xf numFmtId="2" fontId="2" fillId="0" borderId="0" xfId="0" applyNumberFormat="1" applyFont="1" applyAlignment="1">
      <alignment horizontal="right"/>
    </xf>
    <xf numFmtId="2" fontId="7" fillId="0" borderId="0" xfId="0" applyNumberFormat="1" applyFont="1" applyAlignment="1">
      <alignment vertical="center"/>
    </xf>
    <xf numFmtId="0" fontId="2" fillId="3" borderId="0" xfId="0" applyFont="1" applyFill="1"/>
    <xf numFmtId="2" fontId="5" fillId="3" borderId="0" xfId="0" applyNumberFormat="1" applyFont="1" applyFill="1" applyAlignment="1">
      <alignment vertical="center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2" fontId="6" fillId="4" borderId="0" xfId="0" applyNumberFormat="1" applyFont="1" applyFill="1" applyAlignment="1">
      <alignment horizontal="right" vertical="center"/>
    </xf>
    <xf numFmtId="0" fontId="8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topLeftCell="C10" zoomScale="90" zoomScaleNormal="90" workbookViewId="0">
      <selection activeCell="P17" sqref="P17"/>
    </sheetView>
  </sheetViews>
  <sheetFormatPr defaultColWidth="9.140625" defaultRowHeight="25.5"/>
  <cols>
    <col min="1" max="1" width="4.28515625" style="2" customWidth="1"/>
    <col min="2" max="2" width="26.28515625" style="3" customWidth="1"/>
    <col min="3" max="3" width="37.140625" style="3" customWidth="1"/>
    <col min="4" max="4" width="26.140625" style="3" customWidth="1"/>
    <col min="5" max="5" width="28.140625" style="4" hidden="1" customWidth="1"/>
    <col min="6" max="6" width="5.7109375" style="3" hidden="1" customWidth="1"/>
    <col min="7" max="9" width="12.7109375" style="3" hidden="1" customWidth="1"/>
    <col min="10" max="10" width="12.7109375" style="5" hidden="1" customWidth="1"/>
    <col min="11" max="11" width="12.7109375" style="3" hidden="1" customWidth="1"/>
    <col min="12" max="12" width="12.7109375" style="21" customWidth="1"/>
    <col min="13" max="13" width="24.7109375" style="19" customWidth="1"/>
    <col min="14" max="16384" width="9.140625" style="3"/>
  </cols>
  <sheetData>
    <row r="1" spans="1:13" s="1" customFormat="1" ht="18.75">
      <c r="A1" s="6" t="s">
        <v>0</v>
      </c>
      <c r="B1" s="7" t="s">
        <v>1</v>
      </c>
      <c r="C1" s="7" t="s">
        <v>2</v>
      </c>
      <c r="D1" s="7" t="s">
        <v>3</v>
      </c>
      <c r="E1" s="7" t="s">
        <v>72</v>
      </c>
      <c r="F1" s="7"/>
      <c r="G1" s="8">
        <v>1</v>
      </c>
      <c r="H1" s="8">
        <v>2</v>
      </c>
      <c r="I1" s="8">
        <v>3</v>
      </c>
      <c r="J1" s="11" t="s">
        <v>73</v>
      </c>
      <c r="K1" s="12" t="s">
        <v>74</v>
      </c>
      <c r="L1" s="16" t="s">
        <v>75</v>
      </c>
      <c r="M1" s="17" t="s">
        <v>76</v>
      </c>
    </row>
    <row r="2" spans="1:13" ht="24.95" customHeight="1">
      <c r="A2" s="9">
        <v>1</v>
      </c>
      <c r="B2" s="10" t="s">
        <v>4</v>
      </c>
      <c r="C2" s="10" t="s">
        <v>5</v>
      </c>
      <c r="D2" s="10" t="s">
        <v>6</v>
      </c>
      <c r="E2" s="28" t="s">
        <v>77</v>
      </c>
      <c r="G2" s="3">
        <v>85</v>
      </c>
      <c r="H2" s="3">
        <v>85</v>
      </c>
      <c r="I2" s="3">
        <v>85</v>
      </c>
      <c r="J2" s="13">
        <f>AVERAGE(G2,H2,I2)</f>
        <v>85</v>
      </c>
      <c r="L2" s="18">
        <f>SUM(J2:K2)</f>
        <v>85</v>
      </c>
      <c r="M2" s="25" t="s">
        <v>86</v>
      </c>
    </row>
    <row r="3" spans="1:13" ht="24.95" customHeight="1">
      <c r="A3" s="9">
        <v>2</v>
      </c>
      <c r="B3" s="10" t="s">
        <v>7</v>
      </c>
      <c r="C3" s="10" t="s">
        <v>8</v>
      </c>
      <c r="D3" s="10" t="s">
        <v>9</v>
      </c>
      <c r="E3" s="28"/>
      <c r="G3" s="23"/>
      <c r="H3" s="23"/>
      <c r="I3" s="23"/>
      <c r="J3" s="24"/>
      <c r="K3" s="23"/>
      <c r="L3" s="29"/>
      <c r="M3" s="30"/>
    </row>
    <row r="4" spans="1:13" ht="24.95" customHeight="1">
      <c r="A4" s="9">
        <v>3</v>
      </c>
      <c r="B4" s="10" t="s">
        <v>10</v>
      </c>
      <c r="C4" s="10" t="s">
        <v>11</v>
      </c>
      <c r="D4" s="10" t="s">
        <v>12</v>
      </c>
      <c r="E4" s="28"/>
      <c r="G4" s="3">
        <v>93</v>
      </c>
      <c r="H4" s="3">
        <v>95</v>
      </c>
      <c r="I4" s="3">
        <v>90</v>
      </c>
      <c r="J4" s="13">
        <f t="shared" ref="J4:L39" si="0">AVERAGE(G4,H4,I4)</f>
        <v>92.666666666666671</v>
      </c>
      <c r="L4" s="18">
        <f t="shared" ref="L4:L39" si="1">SUM(J4:K4)</f>
        <v>92.666666666666671</v>
      </c>
      <c r="M4" s="25" t="s">
        <v>87</v>
      </c>
    </row>
    <row r="5" spans="1:13" ht="24.95" customHeight="1">
      <c r="A5" s="9">
        <v>4</v>
      </c>
      <c r="B5" s="10" t="s">
        <v>13</v>
      </c>
      <c r="C5" s="10" t="s">
        <v>14</v>
      </c>
      <c r="D5" s="10" t="s">
        <v>15</v>
      </c>
      <c r="E5" s="28"/>
      <c r="G5" s="3">
        <v>80</v>
      </c>
      <c r="H5" s="3">
        <v>85</v>
      </c>
      <c r="I5" s="3">
        <v>85</v>
      </c>
      <c r="J5" s="13">
        <f t="shared" si="0"/>
        <v>83.333333333333329</v>
      </c>
      <c r="L5" s="18">
        <f t="shared" si="1"/>
        <v>83.333333333333329</v>
      </c>
      <c r="M5" s="25" t="s">
        <v>86</v>
      </c>
    </row>
    <row r="6" spans="1:13" ht="24.95" customHeight="1">
      <c r="A6" s="9">
        <v>5</v>
      </c>
      <c r="B6" s="10" t="s">
        <v>16</v>
      </c>
      <c r="C6" s="10" t="s">
        <v>11</v>
      </c>
      <c r="D6" s="10" t="s">
        <v>12</v>
      </c>
      <c r="E6" s="28" t="s">
        <v>78</v>
      </c>
      <c r="G6" s="3">
        <v>93</v>
      </c>
      <c r="H6" s="3">
        <v>98</v>
      </c>
      <c r="I6" s="3">
        <v>97</v>
      </c>
      <c r="J6" s="13">
        <f t="shared" si="0"/>
        <v>96</v>
      </c>
      <c r="L6" s="18">
        <f t="shared" si="1"/>
        <v>96</v>
      </c>
      <c r="M6" s="25" t="s">
        <v>87</v>
      </c>
    </row>
    <row r="7" spans="1:13" ht="24.95" customHeight="1">
      <c r="A7" s="9">
        <v>6</v>
      </c>
      <c r="B7" s="2" t="s">
        <v>17</v>
      </c>
      <c r="C7" s="10" t="s">
        <v>18</v>
      </c>
      <c r="D7" s="10" t="s">
        <v>19</v>
      </c>
      <c r="E7" s="28"/>
      <c r="G7" s="3">
        <v>99</v>
      </c>
      <c r="H7" s="3">
        <v>99</v>
      </c>
      <c r="I7" s="3">
        <v>99</v>
      </c>
      <c r="J7" s="13">
        <f t="shared" si="0"/>
        <v>99</v>
      </c>
      <c r="L7" s="18">
        <f t="shared" si="1"/>
        <v>99</v>
      </c>
      <c r="M7" s="25" t="s">
        <v>87</v>
      </c>
    </row>
    <row r="8" spans="1:13" ht="24.95" customHeight="1">
      <c r="A8" s="9">
        <v>7</v>
      </c>
      <c r="B8" s="10" t="s">
        <v>20</v>
      </c>
      <c r="C8" s="10" t="s">
        <v>18</v>
      </c>
      <c r="D8" s="10" t="s">
        <v>19</v>
      </c>
      <c r="E8" s="28"/>
      <c r="G8" s="3">
        <v>93</v>
      </c>
      <c r="H8" s="3">
        <v>98</v>
      </c>
      <c r="I8" s="3">
        <v>97</v>
      </c>
      <c r="J8" s="13">
        <f t="shared" si="0"/>
        <v>96</v>
      </c>
      <c r="L8" s="18">
        <f t="shared" si="1"/>
        <v>96</v>
      </c>
      <c r="M8" s="25" t="s">
        <v>87</v>
      </c>
    </row>
    <row r="9" spans="1:13" ht="24.95" customHeight="1">
      <c r="A9" s="9">
        <v>8</v>
      </c>
      <c r="B9" s="10" t="s">
        <v>21</v>
      </c>
      <c r="C9" s="10" t="s">
        <v>22</v>
      </c>
      <c r="D9" s="10" t="s">
        <v>23</v>
      </c>
      <c r="E9" s="28"/>
      <c r="G9" s="3">
        <v>93</v>
      </c>
      <c r="H9" s="3">
        <v>97</v>
      </c>
      <c r="I9" s="3">
        <v>97</v>
      </c>
      <c r="J9" s="13">
        <f t="shared" si="0"/>
        <v>95.666666666666671</v>
      </c>
      <c r="L9" s="18">
        <f t="shared" si="1"/>
        <v>95.666666666666671</v>
      </c>
      <c r="M9" s="25" t="s">
        <v>87</v>
      </c>
    </row>
    <row r="10" spans="1:13" ht="24.95" customHeight="1">
      <c r="A10" s="9">
        <v>9</v>
      </c>
      <c r="B10" s="10" t="s">
        <v>24</v>
      </c>
      <c r="C10" s="10" t="s">
        <v>22</v>
      </c>
      <c r="D10" s="10" t="s">
        <v>25</v>
      </c>
      <c r="E10" s="28"/>
      <c r="G10" s="23"/>
      <c r="H10" s="23"/>
      <c r="I10" s="23"/>
      <c r="J10" s="24"/>
      <c r="K10" s="23"/>
      <c r="L10" s="29"/>
      <c r="M10" s="30"/>
    </row>
    <row r="11" spans="1:13" ht="24.95" customHeight="1">
      <c r="A11" s="9">
        <v>10</v>
      </c>
      <c r="B11" s="10" t="s">
        <v>26</v>
      </c>
      <c r="C11" s="10" t="s">
        <v>22</v>
      </c>
      <c r="D11" s="10" t="s">
        <v>27</v>
      </c>
      <c r="E11" s="28" t="s">
        <v>79</v>
      </c>
      <c r="G11" s="3">
        <v>90</v>
      </c>
      <c r="H11" s="3">
        <v>90</v>
      </c>
      <c r="I11" s="3">
        <v>90</v>
      </c>
      <c r="J11" s="13">
        <f t="shared" si="0"/>
        <v>90</v>
      </c>
      <c r="L11" s="18">
        <f t="shared" si="1"/>
        <v>90</v>
      </c>
      <c r="M11" s="25" t="s">
        <v>87</v>
      </c>
    </row>
    <row r="12" spans="1:13" ht="24.95" customHeight="1">
      <c r="A12" s="9">
        <v>11</v>
      </c>
      <c r="B12" s="10" t="s">
        <v>28</v>
      </c>
      <c r="C12" s="10" t="s">
        <v>29</v>
      </c>
      <c r="D12" s="10" t="s">
        <v>30</v>
      </c>
      <c r="E12" s="28"/>
      <c r="G12" s="3">
        <v>85</v>
      </c>
      <c r="H12" s="3">
        <v>89</v>
      </c>
      <c r="I12" s="3">
        <v>84</v>
      </c>
      <c r="J12" s="13">
        <f t="shared" si="0"/>
        <v>86</v>
      </c>
      <c r="L12" s="18">
        <f t="shared" si="1"/>
        <v>86</v>
      </c>
      <c r="M12" s="25" t="s">
        <v>86</v>
      </c>
    </row>
    <row r="13" spans="1:13" ht="24.95" customHeight="1">
      <c r="A13" s="9">
        <v>12</v>
      </c>
      <c r="B13" s="10" t="s">
        <v>31</v>
      </c>
      <c r="C13" s="10" t="s">
        <v>29</v>
      </c>
      <c r="D13" s="10" t="s">
        <v>30</v>
      </c>
      <c r="E13" s="28"/>
      <c r="G13" s="3">
        <v>85</v>
      </c>
      <c r="H13" s="3">
        <v>87</v>
      </c>
      <c r="I13" s="3">
        <v>87</v>
      </c>
      <c r="J13" s="13">
        <f t="shared" si="0"/>
        <v>86.333333333333329</v>
      </c>
      <c r="L13" s="18">
        <f t="shared" si="1"/>
        <v>86.333333333333329</v>
      </c>
      <c r="M13" s="25" t="s">
        <v>86</v>
      </c>
    </row>
    <row r="14" spans="1:13" ht="24.95" customHeight="1">
      <c r="A14" s="9">
        <v>13</v>
      </c>
      <c r="B14" s="10" t="s">
        <v>32</v>
      </c>
      <c r="C14" s="10" t="s">
        <v>29</v>
      </c>
      <c r="D14" s="10" t="s">
        <v>30</v>
      </c>
      <c r="E14" s="28"/>
      <c r="G14" s="3">
        <v>89</v>
      </c>
      <c r="H14" s="3">
        <v>89</v>
      </c>
      <c r="I14" s="3">
        <v>88</v>
      </c>
      <c r="J14" s="13">
        <f t="shared" si="0"/>
        <v>88.666666666666671</v>
      </c>
      <c r="L14" s="22">
        <f t="shared" si="0"/>
        <v>88.333333333333343</v>
      </c>
      <c r="M14" s="25" t="s">
        <v>86</v>
      </c>
    </row>
    <row r="15" spans="1:13" ht="24.95" customHeight="1">
      <c r="A15" s="9">
        <v>14</v>
      </c>
      <c r="B15" s="10" t="s">
        <v>33</v>
      </c>
      <c r="C15" s="10" t="s">
        <v>34</v>
      </c>
      <c r="D15" s="10" t="s">
        <v>35</v>
      </c>
      <c r="E15" s="28" t="s">
        <v>80</v>
      </c>
      <c r="G15" s="3">
        <v>95</v>
      </c>
      <c r="H15" s="3">
        <v>96</v>
      </c>
      <c r="I15" s="3">
        <v>95</v>
      </c>
      <c r="J15" s="13">
        <f t="shared" si="0"/>
        <v>95.333333333333329</v>
      </c>
      <c r="L15" s="18">
        <f t="shared" si="1"/>
        <v>95.333333333333329</v>
      </c>
      <c r="M15" s="25" t="s">
        <v>87</v>
      </c>
    </row>
    <row r="16" spans="1:13" ht="24.95" customHeight="1">
      <c r="A16" s="9">
        <v>15</v>
      </c>
      <c r="B16" s="10" t="s">
        <v>36</v>
      </c>
      <c r="C16" s="10" t="s">
        <v>37</v>
      </c>
      <c r="D16" s="10" t="s">
        <v>38</v>
      </c>
      <c r="E16" s="28"/>
      <c r="G16" s="3">
        <v>78</v>
      </c>
      <c r="H16" s="3">
        <v>79</v>
      </c>
      <c r="I16" s="3">
        <v>75</v>
      </c>
      <c r="J16" s="13">
        <f t="shared" si="0"/>
        <v>77.333333333333329</v>
      </c>
      <c r="L16" s="22">
        <f t="shared" si="0"/>
        <v>76.166666666666657</v>
      </c>
      <c r="M16" s="25" t="s">
        <v>88</v>
      </c>
    </row>
    <row r="17" spans="1:13" ht="24.95" customHeight="1">
      <c r="A17" s="9">
        <v>16</v>
      </c>
      <c r="B17" s="10" t="s">
        <v>39</v>
      </c>
      <c r="C17" s="10" t="s">
        <v>40</v>
      </c>
      <c r="D17" s="10" t="s">
        <v>38</v>
      </c>
      <c r="E17" s="28"/>
      <c r="G17" s="3">
        <v>76</v>
      </c>
      <c r="H17" s="3">
        <v>76</v>
      </c>
      <c r="I17" s="3">
        <v>78</v>
      </c>
      <c r="J17" s="13">
        <f t="shared" si="0"/>
        <v>76.666666666666671</v>
      </c>
      <c r="L17" s="18">
        <f t="shared" si="1"/>
        <v>76.666666666666671</v>
      </c>
      <c r="M17" s="25" t="s">
        <v>88</v>
      </c>
    </row>
    <row r="18" spans="1:13" ht="24.95" customHeight="1">
      <c r="A18" s="9">
        <v>17</v>
      </c>
      <c r="B18" s="10" t="s">
        <v>41</v>
      </c>
      <c r="C18" s="10" t="s">
        <v>40</v>
      </c>
      <c r="D18" s="10" t="s">
        <v>38</v>
      </c>
      <c r="E18" s="28"/>
      <c r="G18" s="3">
        <v>74</v>
      </c>
      <c r="H18" s="3">
        <v>75</v>
      </c>
      <c r="I18" s="3">
        <v>74</v>
      </c>
      <c r="J18" s="13">
        <f t="shared" si="0"/>
        <v>74.333333333333329</v>
      </c>
      <c r="L18" s="18">
        <f t="shared" si="1"/>
        <v>74.333333333333329</v>
      </c>
      <c r="M18" s="25" t="s">
        <v>88</v>
      </c>
    </row>
    <row r="19" spans="1:13" ht="24.95" customHeight="1">
      <c r="A19" s="9">
        <v>18</v>
      </c>
      <c r="B19" s="10" t="s">
        <v>42</v>
      </c>
      <c r="C19" s="10" t="s">
        <v>43</v>
      </c>
      <c r="D19" s="10" t="s">
        <v>38</v>
      </c>
      <c r="E19" s="28" t="s">
        <v>81</v>
      </c>
      <c r="G19" s="3">
        <v>72</v>
      </c>
      <c r="H19" s="3">
        <v>76</v>
      </c>
      <c r="I19" s="3">
        <v>78</v>
      </c>
      <c r="J19" s="13">
        <f t="shared" si="0"/>
        <v>75.333333333333329</v>
      </c>
      <c r="L19" s="18">
        <f t="shared" si="1"/>
        <v>75.333333333333329</v>
      </c>
      <c r="M19" s="25" t="s">
        <v>88</v>
      </c>
    </row>
    <row r="20" spans="1:13" ht="24.95" customHeight="1">
      <c r="A20" s="9">
        <v>19</v>
      </c>
      <c r="B20" s="10" t="s">
        <v>44</v>
      </c>
      <c r="C20" s="10" t="s">
        <v>40</v>
      </c>
      <c r="D20" s="10" t="s">
        <v>38</v>
      </c>
      <c r="E20" s="28"/>
      <c r="G20" s="3">
        <v>89</v>
      </c>
      <c r="H20" s="3">
        <v>89</v>
      </c>
      <c r="I20" s="3">
        <v>89</v>
      </c>
      <c r="J20" s="13">
        <f t="shared" si="0"/>
        <v>89</v>
      </c>
      <c r="L20" s="18">
        <f t="shared" si="1"/>
        <v>89</v>
      </c>
      <c r="M20" s="25" t="s">
        <v>86</v>
      </c>
    </row>
    <row r="21" spans="1:13" ht="24.95" customHeight="1">
      <c r="A21" s="9">
        <v>20</v>
      </c>
      <c r="B21" s="10" t="s">
        <v>89</v>
      </c>
      <c r="C21" s="10" t="s">
        <v>40</v>
      </c>
      <c r="D21" s="10" t="s">
        <v>38</v>
      </c>
      <c r="E21" s="28"/>
      <c r="G21" s="14">
        <v>65</v>
      </c>
      <c r="H21" s="14">
        <v>65</v>
      </c>
      <c r="I21" s="14">
        <v>65</v>
      </c>
      <c r="J21" s="15">
        <f t="shared" si="0"/>
        <v>65</v>
      </c>
      <c r="K21" s="14"/>
      <c r="L21" s="20">
        <f t="shared" si="1"/>
        <v>65</v>
      </c>
      <c r="M21" s="26" t="s">
        <v>90</v>
      </c>
    </row>
    <row r="22" spans="1:13" ht="24.95" customHeight="1">
      <c r="A22" s="9">
        <v>21</v>
      </c>
      <c r="B22" s="10" t="s">
        <v>45</v>
      </c>
      <c r="C22" s="10" t="s">
        <v>46</v>
      </c>
      <c r="D22" s="10" t="s">
        <v>47</v>
      </c>
      <c r="E22" s="28"/>
      <c r="G22" s="23"/>
      <c r="H22" s="23"/>
      <c r="I22" s="23"/>
      <c r="J22" s="24"/>
      <c r="K22" s="23"/>
      <c r="L22" s="29"/>
      <c r="M22" s="30"/>
    </row>
    <row r="23" spans="1:13" ht="24.95" customHeight="1">
      <c r="A23" s="9">
        <v>22</v>
      </c>
      <c r="B23" s="10" t="s">
        <v>48</v>
      </c>
      <c r="C23" s="10" t="s">
        <v>46</v>
      </c>
      <c r="D23" s="10" t="s">
        <v>47</v>
      </c>
      <c r="E23" s="28" t="s">
        <v>82</v>
      </c>
      <c r="G23" s="23"/>
      <c r="H23" s="23"/>
      <c r="I23" s="23"/>
      <c r="J23" s="24"/>
      <c r="K23" s="23"/>
      <c r="L23" s="29"/>
      <c r="M23" s="30"/>
    </row>
    <row r="24" spans="1:13" ht="24.95" customHeight="1">
      <c r="A24" s="9">
        <v>23</v>
      </c>
      <c r="B24" s="10" t="s">
        <v>49</v>
      </c>
      <c r="C24" s="10" t="s">
        <v>50</v>
      </c>
      <c r="D24" s="10" t="s">
        <v>51</v>
      </c>
      <c r="E24" s="28"/>
      <c r="G24" s="3">
        <v>97</v>
      </c>
      <c r="H24" s="3">
        <v>96</v>
      </c>
      <c r="I24" s="3">
        <v>97</v>
      </c>
      <c r="J24" s="13">
        <f t="shared" si="0"/>
        <v>96.666666666666671</v>
      </c>
      <c r="L24" s="18">
        <f t="shared" si="1"/>
        <v>96.666666666666671</v>
      </c>
      <c r="M24" s="25" t="s">
        <v>87</v>
      </c>
    </row>
    <row r="25" spans="1:13" ht="24.95" customHeight="1">
      <c r="A25" s="9">
        <v>24</v>
      </c>
      <c r="B25" s="10" t="s">
        <v>52</v>
      </c>
      <c r="C25" s="10" t="s">
        <v>50</v>
      </c>
      <c r="D25" s="10" t="s">
        <v>51</v>
      </c>
      <c r="E25" s="28"/>
      <c r="G25" s="23"/>
      <c r="H25" s="23"/>
      <c r="I25" s="23"/>
      <c r="J25" s="24"/>
      <c r="K25" s="23"/>
      <c r="L25" s="29"/>
      <c r="M25" s="30"/>
    </row>
    <row r="26" spans="1:13" ht="24.95" customHeight="1">
      <c r="A26" s="9">
        <v>25</v>
      </c>
      <c r="B26" s="10" t="s">
        <v>53</v>
      </c>
      <c r="C26" s="10" t="s">
        <v>46</v>
      </c>
      <c r="D26" s="10" t="s">
        <v>47</v>
      </c>
      <c r="E26" s="28"/>
      <c r="G26" s="23"/>
      <c r="H26" s="23"/>
      <c r="I26" s="23"/>
      <c r="J26" s="24"/>
      <c r="K26" s="23"/>
      <c r="L26" s="29"/>
      <c r="M26" s="30"/>
    </row>
    <row r="27" spans="1:13" ht="24.95" customHeight="1">
      <c r="A27" s="9">
        <v>26</v>
      </c>
      <c r="B27" s="10" t="s">
        <v>54</v>
      </c>
      <c r="C27" s="10" t="s">
        <v>50</v>
      </c>
      <c r="D27" s="10" t="s">
        <v>51</v>
      </c>
      <c r="E27" s="28" t="s">
        <v>83</v>
      </c>
      <c r="G27" s="23"/>
      <c r="H27" s="23"/>
      <c r="I27" s="23"/>
      <c r="J27" s="24"/>
      <c r="K27" s="23"/>
      <c r="L27" s="29"/>
      <c r="M27" s="30"/>
    </row>
    <row r="28" spans="1:13" ht="24.95" customHeight="1">
      <c r="A28" s="9">
        <v>27</v>
      </c>
      <c r="B28" s="10" t="s">
        <v>55</v>
      </c>
      <c r="C28" s="10" t="s">
        <v>50</v>
      </c>
      <c r="D28" s="10" t="s">
        <v>51</v>
      </c>
      <c r="E28" s="28"/>
      <c r="G28" s="23"/>
      <c r="H28" s="23"/>
      <c r="I28" s="23"/>
      <c r="J28" s="24"/>
      <c r="K28" s="23"/>
      <c r="L28" s="29"/>
      <c r="M28" s="30"/>
    </row>
    <row r="29" spans="1:13" ht="24.95" customHeight="1">
      <c r="A29" s="9">
        <v>28</v>
      </c>
      <c r="B29" s="10" t="s">
        <v>56</v>
      </c>
      <c r="C29" s="10" t="s">
        <v>50</v>
      </c>
      <c r="D29" s="10" t="s">
        <v>51</v>
      </c>
      <c r="E29" s="28"/>
      <c r="G29" s="3">
        <v>98</v>
      </c>
      <c r="H29" s="3">
        <v>97</v>
      </c>
      <c r="I29" s="3">
        <v>97</v>
      </c>
      <c r="J29" s="13">
        <f t="shared" si="0"/>
        <v>97.333333333333329</v>
      </c>
      <c r="L29" s="18">
        <f t="shared" si="1"/>
        <v>97.333333333333329</v>
      </c>
      <c r="M29" s="25" t="s">
        <v>87</v>
      </c>
    </row>
    <row r="30" spans="1:13" ht="24.95" customHeight="1">
      <c r="A30" s="9">
        <v>29</v>
      </c>
      <c r="B30" s="10" t="s">
        <v>57</v>
      </c>
      <c r="C30" s="10" t="s">
        <v>50</v>
      </c>
      <c r="D30" s="10" t="s">
        <v>51</v>
      </c>
      <c r="E30" s="28"/>
      <c r="G30" s="23"/>
      <c r="H30" s="23"/>
      <c r="I30" s="23"/>
      <c r="J30" s="24"/>
      <c r="K30" s="23"/>
      <c r="L30" s="29"/>
      <c r="M30" s="30"/>
    </row>
    <row r="31" spans="1:13" ht="24.95" customHeight="1">
      <c r="A31" s="9">
        <v>30</v>
      </c>
      <c r="B31" s="10" t="s">
        <v>58</v>
      </c>
      <c r="C31" s="10" t="s">
        <v>50</v>
      </c>
      <c r="D31" s="10" t="s">
        <v>51</v>
      </c>
      <c r="E31" s="28" t="s">
        <v>84</v>
      </c>
      <c r="G31" s="3">
        <v>96</v>
      </c>
      <c r="H31" s="3">
        <v>95</v>
      </c>
      <c r="I31" s="3">
        <v>95</v>
      </c>
      <c r="J31" s="13">
        <f t="shared" si="0"/>
        <v>95.333333333333329</v>
      </c>
      <c r="L31" s="18">
        <f t="shared" si="1"/>
        <v>95.333333333333329</v>
      </c>
      <c r="M31" s="25" t="s">
        <v>87</v>
      </c>
    </row>
    <row r="32" spans="1:13" ht="24.95" customHeight="1">
      <c r="A32" s="9">
        <v>31</v>
      </c>
      <c r="B32" s="10" t="s">
        <v>59</v>
      </c>
      <c r="C32" s="10" t="s">
        <v>50</v>
      </c>
      <c r="D32" s="10" t="s">
        <v>51</v>
      </c>
      <c r="E32" s="28"/>
      <c r="G32" s="23"/>
      <c r="H32" s="23"/>
      <c r="I32" s="23"/>
      <c r="J32" s="24"/>
      <c r="K32" s="23"/>
      <c r="L32" s="29"/>
      <c r="M32" s="30"/>
    </row>
    <row r="33" spans="1:13" ht="24.95" customHeight="1">
      <c r="A33" s="9">
        <v>32</v>
      </c>
      <c r="B33" s="10" t="s">
        <v>60</v>
      </c>
      <c r="C33" s="10" t="s">
        <v>50</v>
      </c>
      <c r="D33" s="10" t="s">
        <v>51</v>
      </c>
      <c r="E33" s="28"/>
      <c r="G33" s="23"/>
      <c r="H33" s="23"/>
      <c r="I33" s="23"/>
      <c r="J33" s="24"/>
      <c r="K33" s="23"/>
      <c r="L33" s="29"/>
      <c r="M33" s="30"/>
    </row>
    <row r="34" spans="1:13" ht="24.95" customHeight="1">
      <c r="A34" s="9">
        <v>33</v>
      </c>
      <c r="B34" s="10" t="s">
        <v>61</v>
      </c>
      <c r="C34" s="10" t="s">
        <v>50</v>
      </c>
      <c r="D34" s="10" t="s">
        <v>51</v>
      </c>
      <c r="E34" s="28"/>
      <c r="G34" s="3">
        <v>98</v>
      </c>
      <c r="H34" s="3">
        <v>96</v>
      </c>
      <c r="I34" s="3">
        <v>96</v>
      </c>
      <c r="J34" s="13">
        <f t="shared" si="0"/>
        <v>96.666666666666671</v>
      </c>
      <c r="L34" s="18">
        <f t="shared" si="1"/>
        <v>96.666666666666671</v>
      </c>
      <c r="M34" s="25" t="s">
        <v>87</v>
      </c>
    </row>
    <row r="35" spans="1:13" ht="24.95" customHeight="1">
      <c r="A35" s="9">
        <v>34</v>
      </c>
      <c r="B35" s="10" t="s">
        <v>62</v>
      </c>
      <c r="C35" s="10" t="s">
        <v>50</v>
      </c>
      <c r="D35" s="10" t="s">
        <v>51</v>
      </c>
      <c r="E35" s="28"/>
      <c r="G35" s="3">
        <v>94</v>
      </c>
      <c r="H35" s="3">
        <v>96</v>
      </c>
      <c r="I35" s="3">
        <v>96</v>
      </c>
      <c r="J35" s="13">
        <f t="shared" si="0"/>
        <v>95.333333333333329</v>
      </c>
      <c r="L35" s="18">
        <f t="shared" si="1"/>
        <v>95.333333333333329</v>
      </c>
      <c r="M35" s="25" t="s">
        <v>87</v>
      </c>
    </row>
    <row r="36" spans="1:13" ht="24.95" customHeight="1">
      <c r="A36" s="9">
        <v>35</v>
      </c>
      <c r="B36" s="10" t="s">
        <v>63</v>
      </c>
      <c r="C36" s="10" t="s">
        <v>64</v>
      </c>
      <c r="D36" s="10" t="s">
        <v>65</v>
      </c>
      <c r="E36" s="28" t="s">
        <v>85</v>
      </c>
      <c r="G36" s="3">
        <v>96</v>
      </c>
      <c r="H36" s="3">
        <v>96</v>
      </c>
      <c r="I36" s="3">
        <v>96</v>
      </c>
      <c r="J36" s="13">
        <f t="shared" si="0"/>
        <v>96</v>
      </c>
      <c r="L36" s="18">
        <f t="shared" si="1"/>
        <v>96</v>
      </c>
      <c r="M36" s="25" t="s">
        <v>87</v>
      </c>
    </row>
    <row r="37" spans="1:13" ht="24.95" customHeight="1">
      <c r="A37" s="9">
        <v>36</v>
      </c>
      <c r="B37" s="10" t="s">
        <v>66</v>
      </c>
      <c r="C37" s="10" t="s">
        <v>18</v>
      </c>
      <c r="D37" s="10" t="s">
        <v>67</v>
      </c>
      <c r="E37" s="28"/>
      <c r="G37" s="3">
        <v>100</v>
      </c>
      <c r="H37" s="3">
        <v>100</v>
      </c>
      <c r="I37" s="3">
        <v>100</v>
      </c>
      <c r="J37" s="13">
        <f t="shared" si="0"/>
        <v>100</v>
      </c>
      <c r="L37" s="18">
        <f t="shared" si="1"/>
        <v>100</v>
      </c>
      <c r="M37" s="27" t="s">
        <v>91</v>
      </c>
    </row>
    <row r="38" spans="1:13" ht="24.95" customHeight="1">
      <c r="A38" s="9">
        <v>37</v>
      </c>
      <c r="B38" s="10" t="s">
        <v>68</v>
      </c>
      <c r="C38" s="10" t="s">
        <v>18</v>
      </c>
      <c r="D38" s="10" t="s">
        <v>67</v>
      </c>
      <c r="E38" s="28"/>
      <c r="G38" s="3">
        <v>100</v>
      </c>
      <c r="H38" s="3">
        <v>100</v>
      </c>
      <c r="I38" s="3">
        <v>100</v>
      </c>
      <c r="J38" s="13">
        <f t="shared" si="0"/>
        <v>100</v>
      </c>
      <c r="L38" s="18">
        <f t="shared" si="1"/>
        <v>100</v>
      </c>
      <c r="M38" s="27" t="s">
        <v>92</v>
      </c>
    </row>
    <row r="39" spans="1:13" ht="25.5" customHeight="1">
      <c r="A39" s="9">
        <v>38</v>
      </c>
      <c r="B39" s="2" t="s">
        <v>69</v>
      </c>
      <c r="C39" s="2" t="s">
        <v>70</v>
      </c>
      <c r="D39" s="2" t="s">
        <v>71</v>
      </c>
      <c r="E39" s="28"/>
      <c r="G39" s="3">
        <v>85</v>
      </c>
      <c r="H39" s="3">
        <v>85</v>
      </c>
      <c r="I39" s="3">
        <v>85</v>
      </c>
      <c r="J39" s="13">
        <f t="shared" si="0"/>
        <v>85</v>
      </c>
      <c r="L39" s="18">
        <f t="shared" si="1"/>
        <v>85</v>
      </c>
      <c r="M39" s="25" t="s">
        <v>86</v>
      </c>
    </row>
  </sheetData>
  <mergeCells count="9">
    <mergeCell ref="E23:E26"/>
    <mergeCell ref="E27:E30"/>
    <mergeCell ref="E31:E35"/>
    <mergeCell ref="E36:E39"/>
    <mergeCell ref="E2:E5"/>
    <mergeCell ref="E6:E10"/>
    <mergeCell ref="E11:E14"/>
    <mergeCell ref="E15:E18"/>
    <mergeCell ref="E19:E2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rezultati 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2025-12-01T22:16:00Z</cp:lastPrinted>
  <dcterms:created xsi:type="dcterms:W3CDTF">2025-11-26T19:12:00Z</dcterms:created>
  <dcterms:modified xsi:type="dcterms:W3CDTF">2025-12-07T23:44:38Z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7F3F2F04CFB944738CE0194E4FCFF487_12</vt:lpwstr>
  </property>
  <property fmtid="{D5CDD505-2E9C-101B-9397-08002B2CF9AE}" pid="3" name="KSOProductBuildVer">
    <vt:lpwstr>1033-12.2.0.23155</vt:lpwstr>
  </property>
  <property fmtid="{D5CDD505-2E9C-101B-9397-08002B2CF9AE}" pid="4" name="_MarkAsFinal">
    <vt:bool>true</vt:bool>
  </property>
</Properties>
</file>